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anya Drummond\Documents\"/>
    </mc:Choice>
  </mc:AlternateContent>
  <bookViews>
    <workbookView xWindow="15" yWindow="990" windowWidth="12510" windowHeight="8955"/>
  </bookViews>
  <sheets>
    <sheet name="Reimbursement Request" sheetId="3" r:id="rId1"/>
    <sheet name="Receipt Detail" sheetId="2" r:id="rId2"/>
    <sheet name="Lookups" sheetId="4" state="hidden" r:id="rId3"/>
    <sheet name="Additional Varied Travel" sheetId="5" r:id="rId4"/>
  </sheets>
  <definedNames>
    <definedName name="name">'Reimbursement Request'!#REF!</definedName>
    <definedName name="_xlnm.Print_Area" localSheetId="0">'Reimbursement Request'!$A$1:$U$69</definedName>
  </definedNames>
  <calcPr calcId="152511"/>
</workbook>
</file>

<file path=xl/calcChain.xml><?xml version="1.0" encoding="utf-8"?>
<calcChain xmlns="http://schemas.openxmlformats.org/spreadsheetml/2006/main">
  <c r="E51" i="5" l="1"/>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R56" i="3"/>
  <c r="R55" i="3"/>
  <c r="R54" i="3"/>
  <c r="R53" i="3"/>
  <c r="R52" i="3"/>
  <c r="R51" i="3"/>
  <c r="R50" i="3"/>
  <c r="R49" i="3"/>
  <c r="R48" i="3"/>
  <c r="C3" i="2" l="1"/>
  <c r="C1" i="5" l="1"/>
  <c r="F52" i="5"/>
  <c r="S57" i="3" s="1"/>
  <c r="S58" i="3" s="1"/>
  <c r="E52" i="5"/>
  <c r="R57" i="3" s="1"/>
  <c r="R58" i="3" s="1"/>
  <c r="G6" i="5" l="1"/>
  <c r="G8" i="5"/>
  <c r="G10" i="5"/>
  <c r="G12" i="5"/>
  <c r="G14" i="5"/>
  <c r="G16" i="5"/>
  <c r="G18" i="5"/>
  <c r="G20" i="5"/>
  <c r="G22" i="5"/>
  <c r="G24" i="5"/>
  <c r="G26" i="5"/>
  <c r="G28" i="5"/>
  <c r="G30" i="5"/>
  <c r="G32" i="5"/>
  <c r="G34" i="5"/>
  <c r="G36" i="5"/>
  <c r="G38" i="5"/>
  <c r="G40" i="5"/>
  <c r="G42" i="5"/>
  <c r="G44" i="5"/>
  <c r="G46" i="5"/>
  <c r="G48" i="5"/>
  <c r="G50" i="5"/>
  <c r="G4" i="5"/>
  <c r="G5" i="5"/>
  <c r="G7" i="5"/>
  <c r="G9" i="5"/>
  <c r="G11" i="5"/>
  <c r="G13" i="5"/>
  <c r="G15" i="5"/>
  <c r="G17" i="5"/>
  <c r="G19" i="5"/>
  <c r="G21" i="5"/>
  <c r="G23" i="5"/>
  <c r="G25" i="5"/>
  <c r="G27" i="5"/>
  <c r="G29" i="5"/>
  <c r="G31" i="5"/>
  <c r="G33" i="5"/>
  <c r="G35" i="5"/>
  <c r="G37" i="5"/>
  <c r="G39" i="5"/>
  <c r="G41" i="5"/>
  <c r="G43" i="5"/>
  <c r="G45" i="5"/>
  <c r="G47" i="5"/>
  <c r="G49" i="5"/>
  <c r="G51" i="5"/>
  <c r="G3" i="5"/>
  <c r="T48" i="3"/>
  <c r="K11" i="2"/>
  <c r="G52" i="5" l="1"/>
  <c r="T57" i="3" s="1"/>
  <c r="K36" i="2"/>
  <c r="E38" i="2"/>
  <c r="S28" i="3" l="1"/>
  <c r="S24" i="3"/>
  <c r="S20" i="3"/>
  <c r="R28" i="3"/>
  <c r="R24" i="3"/>
  <c r="R20" i="3"/>
  <c r="T20" i="3" l="1"/>
  <c r="T28" i="3"/>
  <c r="T24" i="3"/>
  <c r="B7" i="3" l="1"/>
  <c r="T56" i="3" l="1"/>
  <c r="T55" i="3"/>
  <c r="T54" i="3"/>
  <c r="T53" i="3"/>
  <c r="T52" i="3"/>
  <c r="T51" i="3"/>
  <c r="T50" i="3"/>
  <c r="T49" i="3"/>
  <c r="T58" i="3" l="1"/>
  <c r="M6" i="3"/>
  <c r="M7" i="3"/>
  <c r="M8" i="3"/>
  <c r="M9" i="3"/>
  <c r="J38" i="2" l="1"/>
  <c r="I38" i="2"/>
  <c r="H38" i="2"/>
  <c r="G38" i="2"/>
  <c r="F38" i="2"/>
  <c r="K37" i="2"/>
  <c r="K35" i="2"/>
  <c r="K34" i="2"/>
  <c r="K33" i="2"/>
  <c r="K32" i="2"/>
  <c r="K31" i="2"/>
  <c r="K30" i="2"/>
  <c r="K29" i="2"/>
  <c r="K28" i="2"/>
  <c r="K27" i="2"/>
  <c r="K26" i="2"/>
  <c r="K25" i="2"/>
  <c r="K24" i="2"/>
  <c r="K23" i="2"/>
  <c r="K22" i="2"/>
  <c r="K21" i="2"/>
  <c r="K20" i="2"/>
  <c r="K19" i="2"/>
  <c r="K18" i="2"/>
  <c r="K17" i="2"/>
  <c r="K16" i="2"/>
  <c r="K15" i="2"/>
  <c r="K14" i="2"/>
  <c r="K13" i="2"/>
  <c r="K12" i="2"/>
  <c r="S43" i="3"/>
  <c r="T43" i="3" s="1"/>
  <c r="R43" i="3"/>
  <c r="S39" i="3"/>
  <c r="T39" i="3" s="1"/>
  <c r="S35" i="3"/>
  <c r="T35" i="3" s="1"/>
  <c r="K38" i="2" l="1"/>
  <c r="T62" i="3" s="1"/>
  <c r="S40" i="3"/>
  <c r="R40" i="3"/>
  <c r="T40" i="3" l="1"/>
  <c r="R39" i="3" s="1"/>
  <c r="R36" i="3" s="1"/>
  <c r="S36" i="3" l="1"/>
  <c r="T36" i="3" l="1"/>
  <c r="R35" i="3" s="1"/>
  <c r="R32" i="3" l="1"/>
  <c r="R44" i="3" s="1"/>
  <c r="N44" i="3"/>
  <c r="S32" i="3"/>
  <c r="S44" i="3" s="1"/>
  <c r="T32" i="3" l="1"/>
  <c r="T44" i="3" s="1"/>
  <c r="T60" i="3" s="1"/>
  <c r="T64" i="3" s="1"/>
  <c r="T66" i="3" s="1"/>
  <c r="B9" i="3" s="1"/>
</calcChain>
</file>

<file path=xl/sharedStrings.xml><?xml version="1.0" encoding="utf-8"?>
<sst xmlns="http://schemas.openxmlformats.org/spreadsheetml/2006/main" count="86" uniqueCount="71">
  <si>
    <t>Name</t>
  </si>
  <si>
    <t>Date</t>
  </si>
  <si>
    <t>Payment Authorization Signatures</t>
  </si>
  <si>
    <t>Purpose</t>
  </si>
  <si>
    <t>Address of starting point</t>
  </si>
  <si>
    <t>Total</t>
  </si>
  <si>
    <t>Rcpt #</t>
  </si>
  <si>
    <t>Address of destination</t>
  </si>
  <si>
    <t>Reimbursement Request Receipt Detail</t>
  </si>
  <si>
    <t>Purpose and Description of Purchase</t>
  </si>
  <si>
    <t>Account totals</t>
  </si>
  <si>
    <t>Month</t>
  </si>
  <si>
    <t>January</t>
  </si>
  <si>
    <t>February</t>
  </si>
  <si>
    <t>March</t>
  </si>
  <si>
    <t>Amount</t>
  </si>
  <si>
    <t>Notes</t>
  </si>
  <si>
    <t>Destination (specific location)</t>
  </si>
  <si>
    <t>Starting point (specific location)</t>
  </si>
  <si>
    <t>April</t>
  </si>
  <si>
    <t>May</t>
  </si>
  <si>
    <t>June</t>
  </si>
  <si>
    <t>July</t>
  </si>
  <si>
    <t>August</t>
  </si>
  <si>
    <t>September</t>
  </si>
  <si>
    <t>October</t>
  </si>
  <si>
    <t>November</t>
  </si>
  <si>
    <t>December</t>
  </si>
  <si>
    <t>Invoice no.</t>
  </si>
  <si>
    <t>Reimbursement rate</t>
  </si>
  <si>
    <t>Invoice date</t>
  </si>
  <si>
    <t>Round-trip fares or tolls</t>
  </si>
  <si>
    <t>Round-trip mi. or km</t>
  </si>
  <si>
    <t>Totals</t>
  </si>
  <si>
    <t>Mi. or km</t>
  </si>
  <si>
    <t>Fares or tolls</t>
  </si>
  <si>
    <t>Grand total</t>
  </si>
  <si>
    <t>Travel expenses</t>
  </si>
  <si>
    <t>Subtotal</t>
  </si>
  <si>
    <t>Additional explanation and account coding</t>
  </si>
  <si>
    <t>Requester's signature</t>
  </si>
  <si>
    <t>Check boxes of dates of recurring travel.</t>
  </si>
  <si>
    <t>Trip count</t>
  </si>
  <si>
    <t>Address:</t>
  </si>
  <si>
    <t>Payee or vendor name:</t>
  </si>
  <si>
    <t>Country:</t>
  </si>
  <si>
    <t>Ship to:</t>
  </si>
  <si>
    <t>City/State/Zip:</t>
  </si>
  <si>
    <t>P.O. box or street address:</t>
  </si>
  <si>
    <r>
      <rPr>
        <b/>
        <sz val="7"/>
        <rFont val="Helvetica"/>
      </rPr>
      <t>Detail of Receipts Submitted for Reimbursement</t>
    </r>
    <r>
      <rPr>
        <sz val="7"/>
        <rFont val="Helvetica"/>
      </rPr>
      <t xml:space="preserve"> List each receipt and the amount to be reimbursed. Write the receipt number on each receipt.</t>
    </r>
  </si>
  <si>
    <t>Whenever possible, purchase S&amp;I items on a separate transaction receipt from personal items.</t>
  </si>
  <si>
    <t>Enter account descriptions in column headings, and separate amounts by account. Separate tax where necessary.</t>
  </si>
  <si>
    <t xml:space="preserve">  </t>
  </si>
  <si>
    <t>City, state or province, and postal code:</t>
  </si>
  <si>
    <t>Approver's signature (if applicable)</t>
  </si>
  <si>
    <t>Email address</t>
  </si>
  <si>
    <t>Stake</t>
  </si>
  <si>
    <t>Ward</t>
  </si>
  <si>
    <t>Contact Information</t>
  </si>
  <si>
    <t>Program name</t>
  </si>
  <si>
    <t>Nonemployee Reimbursement Request (United States and Canada)</t>
  </si>
  <si>
    <r>
      <t xml:space="preserve">Recurring Travel   </t>
    </r>
    <r>
      <rPr>
        <sz val="7"/>
        <rFont val="Helvetica"/>
      </rPr>
      <t>If possible, attach mileage calculation from a reliable mapping application. For a multi-leg trip, include or attach the address of each stop.</t>
    </r>
  </si>
  <si>
    <t>Telephone (with area code)</t>
  </si>
  <si>
    <r>
      <t xml:space="preserve">Varied Travel   </t>
    </r>
    <r>
      <rPr>
        <sz val="7"/>
        <rFont val="Helvetica"/>
      </rPr>
      <t>List each travel leg separately. You may use an attachment with all columns below. Summarize its totals on the Additional varied travel totals row below.</t>
    </r>
  </si>
  <si>
    <t>Additional varied travel totals</t>
  </si>
  <si>
    <t>*Complete and attach the Reimbursement Request Receipt Detail form and original receipts.</t>
  </si>
  <si>
    <t>Other expenses*</t>
  </si>
  <si>
    <t>Varied travel totals</t>
  </si>
  <si>
    <t>© 2014 by Intellectual Reserve, Inc. All rights reserved. 1/15. PD10048698</t>
  </si>
  <si>
    <t>© 2014 by Intellectual Reserve, Inc.  All rights reserved. Printed in the USA. 1/15. PD10049292</t>
  </si>
  <si>
    <t>Merchant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</si>
</sst>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409]d\-mmm\-yyyy;@"/>
    <numFmt numFmtId="165" formatCode="#,##0.0"/>
    <numFmt numFmtId="166" formatCode="[$-409]d\-mmm\-yy;@"/>
    <numFmt numFmtId="167" formatCode="0.00_);\(0.00\)"/>
    <numFmt numFmtId="168" formatCode="[$-409]mmmm\ d\,\ yyyy;@"/>
    <numFmt numFmtId="169" formatCode="0.000"/>
  </numFmts>
  <fonts count="14" x14ac:knownFonts="1">
    <font>
      <sz val="10"/>
      <name val="Arial"/>
    </font>
    <font>
      <sz val="10"/>
      <name val="Arial"/>
      <family val="2"/>
    </font>
    <font>
      <sz val="10"/>
      <name val="Helvetica"/>
    </font>
    <font>
      <sz val="9"/>
      <name val="Helvetica"/>
    </font>
    <font>
      <b/>
      <sz val="16"/>
      <name val="Helvetica"/>
    </font>
    <font>
      <b/>
      <sz val="18"/>
      <name val="Helvetica"/>
    </font>
    <font>
      <b/>
      <sz val="8"/>
      <name val="Helvetica"/>
    </font>
    <font>
      <sz val="8"/>
      <name val="Helvetica"/>
    </font>
    <font>
      <b/>
      <sz val="7"/>
      <name val="Helvetica"/>
    </font>
    <font>
      <sz val="7"/>
      <name val="Helvetica"/>
    </font>
    <font>
      <sz val="6"/>
      <name val="Helvetica"/>
    </font>
    <font>
      <b/>
      <sz val="10"/>
      <name val="Helvetica"/>
    </font>
    <font>
      <sz val="6.5"/>
      <name val="Helvetica"/>
    </font>
    <font>
      <b/>
      <sz val="9"/>
      <name val="Helvetica"/>
    </font>
  </fonts>
  <fills count="3">
    <fill>
      <patternFill patternType="none"/>
    </fill>
    <fill>
      <patternFill patternType="gray125"/>
    </fill>
    <fill>
      <patternFill patternType="solid">
        <fgColor theme="0"/>
        <bgColor indexed="64"/>
      </patternFill>
    </fill>
  </fills>
  <borders count="3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304">
    <xf numFmtId="0" fontId="0" fillId="0" borderId="0" xfId="0"/>
    <xf numFmtId="0" fontId="1" fillId="0" borderId="0" xfId="0" applyFont="1"/>
    <xf numFmtId="0" fontId="2" fillId="0" borderId="0" xfId="0" applyFont="1" applyProtection="1"/>
    <xf numFmtId="0" fontId="2" fillId="0" borderId="0" xfId="0" applyFont="1" applyFill="1" applyProtection="1"/>
    <xf numFmtId="0" fontId="3" fillId="0" borderId="0" xfId="0" applyFont="1" applyFill="1" applyBorder="1" applyAlignment="1" applyProtection="1">
      <alignment horizontal="center"/>
    </xf>
    <xf numFmtId="0" fontId="2" fillId="0" borderId="0" xfId="0" applyFont="1"/>
    <xf numFmtId="0" fontId="3" fillId="0" borderId="0" xfId="0" applyFont="1" applyFill="1" applyBorder="1" applyAlignment="1">
      <alignment horizontal="center"/>
    </xf>
    <xf numFmtId="0" fontId="2" fillId="0" borderId="0" xfId="0" applyFont="1" applyFill="1"/>
    <xf numFmtId="0" fontId="3" fillId="2" borderId="0" xfId="0" applyFont="1" applyFill="1" applyBorder="1" applyAlignment="1">
      <alignment horizontal="center"/>
    </xf>
    <xf numFmtId="0" fontId="2" fillId="0" borderId="0" xfId="0" applyFont="1" applyAlignment="1">
      <alignment horizontal="left"/>
    </xf>
    <xf numFmtId="0" fontId="6" fillId="0" borderId="0" xfId="0" applyFont="1" applyBorder="1" applyAlignment="1" applyProtection="1">
      <alignment vertical="center"/>
    </xf>
    <xf numFmtId="0" fontId="6" fillId="0" borderId="14" xfId="0" applyFont="1" applyBorder="1" applyAlignment="1" applyProtection="1">
      <alignment vertical="center"/>
    </xf>
    <xf numFmtId="0" fontId="9" fillId="0" borderId="2" xfId="0" applyFont="1" applyBorder="1" applyAlignment="1" applyProtection="1">
      <alignment horizontal="left" wrapText="1"/>
      <protection locked="0"/>
    </xf>
    <xf numFmtId="0" fontId="9" fillId="0" borderId="15" xfId="0" applyFont="1" applyBorder="1" applyAlignment="1" applyProtection="1">
      <alignment horizontal="left" wrapText="1"/>
      <protection locked="0"/>
    </xf>
    <xf numFmtId="0" fontId="9" fillId="0" borderId="2" xfId="0" applyFont="1" applyBorder="1" applyAlignment="1" applyProtection="1">
      <alignment horizontal="left" vertical="center" wrapText="1"/>
      <protection locked="0"/>
    </xf>
    <xf numFmtId="0" fontId="9" fillId="0" borderId="10" xfId="0" applyFont="1" applyBorder="1" applyAlignment="1" applyProtection="1">
      <alignment horizontal="left" wrapText="1"/>
      <protection locked="0"/>
    </xf>
    <xf numFmtId="0" fontId="9" fillId="0" borderId="1" xfId="0" applyFont="1" applyFill="1" applyBorder="1" applyAlignment="1"/>
    <xf numFmtId="0" fontId="9" fillId="0" borderId="1" xfId="0" applyFont="1" applyFill="1" applyBorder="1" applyAlignment="1">
      <alignment horizontal="right" vertical="center"/>
    </xf>
    <xf numFmtId="0" fontId="9" fillId="0" borderId="9" xfId="0" applyFont="1" applyFill="1" applyBorder="1" applyAlignment="1">
      <alignment horizontal="right" vertical="center"/>
    </xf>
    <xf numFmtId="0" fontId="9" fillId="0" borderId="2" xfId="0" applyFont="1" applyFill="1" applyBorder="1" applyAlignment="1">
      <alignment horizontal="center" vertical="center" wrapText="1"/>
    </xf>
    <xf numFmtId="0" fontId="9" fillId="2" borderId="0" xfId="0" applyFont="1" applyFill="1" applyBorder="1" applyAlignment="1" applyProtection="1">
      <alignment horizontal="right" vertical="center" indent="1"/>
    </xf>
    <xf numFmtId="0" fontId="9" fillId="2" borderId="1" xfId="0" applyFont="1" applyFill="1" applyBorder="1" applyAlignment="1"/>
    <xf numFmtId="0" fontId="8" fillId="2" borderId="17" xfId="0" applyFont="1" applyFill="1" applyBorder="1" applyAlignment="1" applyProtection="1">
      <alignment vertical="center"/>
    </xf>
    <xf numFmtId="0" fontId="9" fillId="2" borderId="4" xfId="0" applyFont="1" applyFill="1" applyBorder="1" applyAlignment="1"/>
    <xf numFmtId="0" fontId="9" fillId="2" borderId="0" xfId="0" applyFont="1" applyFill="1" applyBorder="1" applyAlignment="1"/>
    <xf numFmtId="0" fontId="9" fillId="2" borderId="0" xfId="0" applyFont="1" applyFill="1"/>
    <xf numFmtId="0" fontId="2" fillId="2" borderId="0" xfId="0" applyFont="1" applyFill="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vertical="top"/>
    </xf>
    <xf numFmtId="0" fontId="5" fillId="2" borderId="14" xfId="0" applyFont="1" applyFill="1" applyBorder="1" applyAlignment="1" applyProtection="1">
      <alignment vertical="top"/>
    </xf>
    <xf numFmtId="0" fontId="3" fillId="2" borderId="14" xfId="0" applyFont="1" applyFill="1" applyBorder="1" applyAlignment="1" applyProtection="1">
      <alignment horizontal="center"/>
    </xf>
    <xf numFmtId="0" fontId="2" fillId="2" borderId="14" xfId="0" applyFont="1" applyFill="1" applyBorder="1" applyProtection="1"/>
    <xf numFmtId="166" fontId="9" fillId="2" borderId="0" xfId="0" applyNumberFormat="1" applyFont="1" applyFill="1" applyBorder="1" applyAlignment="1" applyProtection="1">
      <alignment vertical="center" wrapText="1"/>
    </xf>
    <xf numFmtId="0" fontId="9" fillId="2" borderId="0" xfId="0" applyFont="1" applyFill="1" applyBorder="1" applyAlignment="1" applyProtection="1">
      <alignment vertical="center" wrapText="1"/>
    </xf>
    <xf numFmtId="0" fontId="9" fillId="2" borderId="0" xfId="0" applyFont="1" applyFill="1" applyBorder="1" applyAlignment="1" applyProtection="1">
      <alignment horizontal="left" wrapText="1"/>
    </xf>
    <xf numFmtId="166" fontId="2" fillId="2" borderId="14" xfId="0" applyNumberFormat="1" applyFont="1" applyFill="1" applyBorder="1" applyAlignment="1" applyProtection="1">
      <alignment vertical="center" wrapText="1"/>
    </xf>
    <xf numFmtId="165" fontId="2" fillId="2" borderId="14" xfId="0" applyNumberFormat="1" applyFont="1" applyFill="1" applyBorder="1" applyAlignment="1" applyProtection="1">
      <alignment horizontal="center" vertical="center" wrapText="1"/>
    </xf>
    <xf numFmtId="4" fontId="2" fillId="2" borderId="14" xfId="1" applyNumberFormat="1" applyFont="1" applyFill="1" applyBorder="1" applyAlignment="1" applyProtection="1"/>
    <xf numFmtId="0" fontId="2" fillId="2" borderId="14" xfId="0" applyFont="1" applyFill="1" applyBorder="1" applyAlignment="1" applyProtection="1">
      <alignment vertical="center" wrapText="1"/>
    </xf>
    <xf numFmtId="0" fontId="2" fillId="2" borderId="14" xfId="0" applyFont="1" applyFill="1" applyBorder="1" applyAlignment="1" applyProtection="1">
      <alignment wrapText="1"/>
    </xf>
    <xf numFmtId="0" fontId="2" fillId="2" borderId="14"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9" fillId="2" borderId="0" xfId="0" applyFont="1" applyFill="1" applyBorder="1" applyProtection="1"/>
    <xf numFmtId="0" fontId="9" fillId="2" borderId="0" xfId="0" applyFont="1" applyFill="1" applyProtection="1"/>
    <xf numFmtId="0" fontId="8" fillId="2" borderId="0" xfId="0" applyFont="1" applyFill="1" applyBorder="1" applyAlignment="1" applyProtection="1">
      <alignment vertical="center"/>
    </xf>
    <xf numFmtId="0" fontId="9" fillId="2" borderId="0" xfId="0" applyFont="1" applyFill="1" applyBorder="1" applyAlignment="1" applyProtection="1">
      <alignment horizontal="right" indent="1"/>
    </xf>
    <xf numFmtId="164" fontId="9" fillId="2" borderId="0" xfId="0" applyNumberFormat="1" applyFont="1" applyFill="1" applyBorder="1" applyAlignment="1" applyProtection="1">
      <alignment vertical="center"/>
    </xf>
    <xf numFmtId="0" fontId="9" fillId="2" borderId="0" xfId="0" applyFont="1" applyFill="1" applyBorder="1" applyAlignment="1" applyProtection="1">
      <alignment vertical="top"/>
    </xf>
    <xf numFmtId="164" fontId="9" fillId="2" borderId="4" xfId="0" applyNumberFormat="1" applyFont="1" applyFill="1" applyBorder="1" applyAlignment="1" applyProtection="1">
      <alignment vertical="center"/>
    </xf>
    <xf numFmtId="0" fontId="9" fillId="2" borderId="4" xfId="0" applyFont="1" applyFill="1" applyBorder="1" applyProtection="1"/>
    <xf numFmtId="0" fontId="10" fillId="2" borderId="0" xfId="0" applyFont="1" applyFill="1" applyAlignment="1" applyProtection="1">
      <alignment horizontal="right"/>
    </xf>
    <xf numFmtId="167" fontId="2" fillId="2" borderId="0" xfId="0" applyNumberFormat="1" applyFont="1" applyFill="1" applyBorder="1" applyAlignment="1" applyProtection="1">
      <alignment horizontal="center"/>
    </xf>
    <xf numFmtId="164" fontId="7" fillId="0" borderId="6" xfId="0" applyNumberFormat="1" applyFont="1" applyFill="1" applyBorder="1" applyAlignment="1" applyProtection="1">
      <alignment horizontal="center" vertical="center"/>
      <protection locked="0"/>
    </xf>
    <xf numFmtId="165" fontId="7" fillId="0" borderId="2" xfId="1" applyNumberFormat="1" applyFont="1" applyFill="1" applyBorder="1" applyAlignment="1" applyProtection="1">
      <alignment horizontal="right"/>
      <protection locked="0"/>
    </xf>
    <xf numFmtId="4" fontId="7" fillId="0" borderId="2" xfId="1" applyNumberFormat="1" applyFont="1" applyFill="1" applyBorder="1" applyAlignment="1" applyProtection="1">
      <alignment horizontal="right"/>
      <protection locked="0"/>
    </xf>
    <xf numFmtId="165" fontId="7" fillId="0" borderId="2" xfId="0" applyNumberFormat="1" applyFont="1" applyFill="1" applyBorder="1" applyAlignment="1" applyProtection="1">
      <alignment horizontal="right" vertical="center" wrapText="1"/>
    </xf>
    <xf numFmtId="4" fontId="7" fillId="0" borderId="2" xfId="0" applyNumberFormat="1" applyFont="1" applyFill="1" applyBorder="1" applyAlignment="1" applyProtection="1">
      <alignment horizontal="right" vertical="center" wrapText="1"/>
    </xf>
    <xf numFmtId="165" fontId="7" fillId="0" borderId="15" xfId="0" applyNumberFormat="1" applyFont="1" applyBorder="1" applyAlignment="1">
      <alignment horizontal="right"/>
    </xf>
    <xf numFmtId="4" fontId="7" fillId="0" borderId="11" xfId="0" applyNumberFormat="1" applyFont="1" applyBorder="1" applyAlignment="1">
      <alignment horizontal="right"/>
    </xf>
    <xf numFmtId="165" fontId="7" fillId="0" borderId="2" xfId="0" applyNumberFormat="1" applyFont="1" applyBorder="1" applyAlignment="1">
      <alignment horizontal="right"/>
    </xf>
    <xf numFmtId="4" fontId="7" fillId="0" borderId="6" xfId="0" applyNumberFormat="1" applyFont="1" applyBorder="1" applyAlignment="1">
      <alignment horizontal="right"/>
    </xf>
    <xf numFmtId="165" fontId="7" fillId="0" borderId="2" xfId="0" applyNumberFormat="1" applyFont="1" applyFill="1" applyBorder="1" applyAlignment="1" applyProtection="1">
      <alignment horizontal="right" vertical="center"/>
    </xf>
    <xf numFmtId="4" fontId="7" fillId="0" borderId="6" xfId="0" applyNumberFormat="1" applyFont="1" applyFill="1" applyBorder="1" applyAlignment="1">
      <alignment horizontal="right" vertical="center"/>
    </xf>
    <xf numFmtId="0" fontId="7" fillId="0" borderId="11" xfId="0" applyFont="1" applyBorder="1" applyAlignment="1" applyProtection="1">
      <alignment horizontal="left" vertical="center" wrapText="1"/>
      <protection locked="0"/>
    </xf>
    <xf numFmtId="0" fontId="7" fillId="2" borderId="0" xfId="0" applyFont="1" applyFill="1" applyProtection="1"/>
    <xf numFmtId="0" fontId="9" fillId="0" borderId="29" xfId="0" applyFont="1" applyBorder="1" applyAlignment="1" applyProtection="1">
      <alignment vertical="center" wrapText="1"/>
    </xf>
    <xf numFmtId="0" fontId="9" fillId="0" borderId="31" xfId="0" applyFont="1" applyBorder="1" applyAlignment="1" applyProtection="1">
      <alignment horizontal="center" vertical="center"/>
    </xf>
    <xf numFmtId="0" fontId="9" fillId="0" borderId="0" xfId="0" applyFont="1" applyFill="1"/>
    <xf numFmtId="0" fontId="9" fillId="0" borderId="0" xfId="0" applyFont="1"/>
    <xf numFmtId="0" fontId="9" fillId="0" borderId="5" xfId="0" applyFont="1" applyFill="1" applyBorder="1" applyAlignment="1">
      <alignment horizontal="center"/>
    </xf>
    <xf numFmtId="0" fontId="9" fillId="0" borderId="0" xfId="0" applyNumberFormat="1" applyFont="1" applyBorder="1" applyAlignment="1">
      <alignment wrapText="1"/>
    </xf>
    <xf numFmtId="0" fontId="10" fillId="0" borderId="0" xfId="0" applyFont="1"/>
    <xf numFmtId="0" fontId="2" fillId="2" borderId="0" xfId="0" applyFont="1" applyFill="1" applyBorder="1" applyAlignment="1">
      <alignment horizontal="center"/>
    </xf>
    <xf numFmtId="0" fontId="9" fillId="2" borderId="0" xfId="0" applyFont="1" applyFill="1" applyBorder="1" applyAlignment="1">
      <alignment horizontal="center"/>
    </xf>
    <xf numFmtId="0" fontId="9" fillId="0" borderId="6" xfId="0" applyFont="1" applyBorder="1" applyAlignment="1">
      <alignment horizontal="center" vertical="center"/>
    </xf>
    <xf numFmtId="0" fontId="9" fillId="2" borderId="14" xfId="0" applyFont="1" applyFill="1" applyBorder="1" applyAlignment="1">
      <alignment horizontal="center"/>
    </xf>
    <xf numFmtId="49" fontId="9" fillId="2" borderId="14" xfId="0" applyNumberFormat="1" applyFont="1" applyFill="1" applyBorder="1" applyAlignment="1" applyProtection="1">
      <alignment vertical="center"/>
    </xf>
    <xf numFmtId="0" fontId="10" fillId="2" borderId="0" xfId="0" applyFont="1" applyFill="1" applyAlignment="1" applyProtection="1">
      <alignment horizontal="right" vertical="center"/>
    </xf>
    <xf numFmtId="165" fontId="7" fillId="0" borderId="2" xfId="0" applyNumberFormat="1" applyFont="1" applyFill="1" applyBorder="1" applyAlignment="1" applyProtection="1">
      <alignment horizontal="right" wrapText="1"/>
    </xf>
    <xf numFmtId="4" fontId="7" fillId="0" borderId="2" xfId="0" applyNumberFormat="1" applyFont="1" applyFill="1" applyBorder="1" applyAlignment="1" applyProtection="1">
      <alignment horizontal="right" wrapText="1"/>
    </xf>
    <xf numFmtId="0" fontId="6" fillId="0" borderId="3" xfId="0" applyNumberFormat="1" applyFont="1" applyFill="1" applyBorder="1" applyAlignment="1" applyProtection="1">
      <alignment vertical="center"/>
    </xf>
    <xf numFmtId="0" fontId="1" fillId="0" borderId="0" xfId="0" quotePrefix="1" applyFont="1"/>
    <xf numFmtId="0" fontId="9" fillId="0" borderId="1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16" xfId="0" applyFont="1" applyBorder="1" applyAlignment="1" applyProtection="1">
      <alignment horizontal="center" vertical="center"/>
    </xf>
    <xf numFmtId="4" fontId="7" fillId="0" borderId="12" xfId="0" applyNumberFormat="1" applyFont="1" applyBorder="1" applyAlignment="1">
      <alignment horizontal="right" vertical="center"/>
    </xf>
    <xf numFmtId="4" fontId="7" fillId="0" borderId="0" xfId="0" applyNumberFormat="1" applyFont="1" applyBorder="1" applyAlignment="1">
      <alignment horizontal="right" vertical="center"/>
    </xf>
    <xf numFmtId="0" fontId="11" fillId="2" borderId="14" xfId="0" applyFont="1" applyFill="1" applyBorder="1" applyAlignment="1" applyProtection="1"/>
    <xf numFmtId="0" fontId="9" fillId="2" borderId="0" xfId="0" applyFont="1" applyFill="1" applyBorder="1" applyAlignment="1" applyProtection="1">
      <alignment horizontal="center"/>
    </xf>
    <xf numFmtId="164" fontId="9" fillId="2" borderId="0" xfId="0" applyNumberFormat="1" applyFont="1" applyFill="1" applyBorder="1" applyAlignment="1" applyProtection="1">
      <alignment vertical="center" wrapText="1"/>
    </xf>
    <xf numFmtId="0" fontId="9" fillId="2" borderId="0" xfId="0" applyNumberFormat="1" applyFont="1" applyFill="1" applyBorder="1" applyAlignment="1" applyProtection="1">
      <alignment vertical="center" wrapText="1"/>
    </xf>
    <xf numFmtId="0" fontId="9" fillId="2" borderId="14" xfId="0" applyNumberFormat="1" applyFont="1" applyFill="1" applyBorder="1" applyAlignment="1" applyProtection="1">
      <alignment vertical="center" wrapText="1"/>
    </xf>
    <xf numFmtId="0" fontId="9" fillId="0" borderId="5" xfId="0" applyFont="1" applyBorder="1" applyAlignment="1" applyProtection="1">
      <alignment horizontal="left" wrapText="1"/>
      <protection locked="0"/>
    </xf>
    <xf numFmtId="0" fontId="8" fillId="2" borderId="4" xfId="0" applyFont="1" applyFill="1" applyBorder="1" applyAlignment="1" applyProtection="1">
      <alignment vertical="center"/>
    </xf>
    <xf numFmtId="0" fontId="9" fillId="2" borderId="21" xfId="0" applyNumberFormat="1" applyFont="1" applyFill="1" applyBorder="1" applyAlignment="1" applyProtection="1">
      <alignment horizontal="left" vertical="center" wrapText="1"/>
    </xf>
    <xf numFmtId="0" fontId="8" fillId="2" borderId="14" xfId="0" applyFont="1" applyFill="1" applyBorder="1" applyAlignment="1" applyProtection="1">
      <alignment vertical="center"/>
    </xf>
    <xf numFmtId="0" fontId="9" fillId="2" borderId="14" xfId="0" applyFont="1" applyFill="1" applyBorder="1" applyAlignment="1" applyProtection="1">
      <alignment horizontal="left" vertical="center"/>
    </xf>
    <xf numFmtId="0" fontId="8" fillId="2" borderId="14" xfId="0" applyNumberFormat="1" applyFont="1" applyFill="1" applyBorder="1" applyAlignment="1" applyProtection="1">
      <alignment horizontal="right" vertical="center"/>
    </xf>
    <xf numFmtId="0" fontId="9" fillId="2" borderId="14" xfId="0" applyNumberFormat="1" applyFont="1" applyFill="1" applyBorder="1" applyAlignment="1" applyProtection="1">
      <alignment horizontal="left" vertical="center" wrapText="1"/>
    </xf>
    <xf numFmtId="0" fontId="9" fillId="2" borderId="17" xfId="0" applyFont="1" applyFill="1" applyBorder="1" applyAlignment="1"/>
    <xf numFmtId="165" fontId="7" fillId="0" borderId="16" xfId="0" applyNumberFormat="1" applyFont="1" applyBorder="1" applyAlignment="1">
      <alignment horizontal="right" vertical="center"/>
    </xf>
    <xf numFmtId="4" fontId="7" fillId="0" borderId="16" xfId="0" applyNumberFormat="1" applyFont="1" applyBorder="1" applyAlignment="1">
      <alignment horizontal="right" vertical="center"/>
    </xf>
    <xf numFmtId="0" fontId="9" fillId="2" borderId="0" xfId="0" applyFont="1" applyFill="1" applyBorder="1" applyAlignment="1" applyProtection="1">
      <alignment horizontal="right" vertical="center"/>
    </xf>
    <xf numFmtId="0" fontId="9" fillId="2" borderId="14" xfId="0" applyFont="1" applyFill="1" applyBorder="1" applyAlignment="1" applyProtection="1">
      <alignment horizontal="right" vertical="center"/>
    </xf>
    <xf numFmtId="0" fontId="9" fillId="0" borderId="6" xfId="0" applyFont="1" applyFill="1" applyBorder="1" applyAlignment="1">
      <alignment horizontal="center" vertical="center" wrapText="1"/>
    </xf>
    <xf numFmtId="0" fontId="0" fillId="2" borderId="0" xfId="0" applyFill="1" applyProtection="1"/>
    <xf numFmtId="0" fontId="9" fillId="2" borderId="5" xfId="0" applyFont="1" applyFill="1" applyBorder="1" applyAlignment="1">
      <alignment horizontal="center" vertical="center"/>
    </xf>
    <xf numFmtId="0" fontId="6" fillId="2" borderId="3" xfId="0" applyNumberFormat="1" applyFont="1" applyFill="1" applyBorder="1" applyAlignment="1" applyProtection="1">
      <alignment vertical="center"/>
    </xf>
    <xf numFmtId="0" fontId="9" fillId="2" borderId="6" xfId="0" applyFont="1" applyFill="1" applyBorder="1" applyAlignment="1">
      <alignment horizontal="center" vertical="center" wrapText="1"/>
    </xf>
    <xf numFmtId="164" fontId="7" fillId="2" borderId="6" xfId="0" applyNumberFormat="1" applyFont="1" applyFill="1" applyBorder="1" applyAlignment="1" applyProtection="1">
      <alignment horizontal="center" vertical="center"/>
      <protection locked="0"/>
    </xf>
    <xf numFmtId="0" fontId="10" fillId="2" borderId="0" xfId="0" applyFont="1" applyFill="1"/>
    <xf numFmtId="0" fontId="9" fillId="2" borderId="0" xfId="0" applyNumberFormat="1" applyFont="1" applyFill="1" applyBorder="1" applyAlignment="1" applyProtection="1">
      <alignment vertical="center"/>
    </xf>
    <xf numFmtId="0" fontId="9" fillId="2" borderId="14" xfId="0" applyFont="1" applyFill="1" applyBorder="1" applyAlignment="1" applyProtection="1">
      <alignment horizontal="center"/>
    </xf>
    <xf numFmtId="0" fontId="9" fillId="0" borderId="13" xfId="0" applyFont="1" applyBorder="1" applyAlignment="1" applyProtection="1">
      <alignment vertical="center" wrapText="1"/>
      <protection locked="0"/>
    </xf>
    <xf numFmtId="0" fontId="9" fillId="0" borderId="12"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4" fontId="7" fillId="0" borderId="5" xfId="1" applyNumberFormat="1" applyFont="1" applyFill="1" applyBorder="1" applyAlignment="1" applyProtection="1">
      <alignment horizontal="left" vertical="center"/>
      <protection locked="0"/>
    </xf>
    <xf numFmtId="0" fontId="9" fillId="0" borderId="5" xfId="0"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2" fillId="0" borderId="29" xfId="0" applyFont="1" applyBorder="1" applyAlignment="1" applyProtection="1">
      <alignment horizontal="center" vertical="center" wrapText="1"/>
    </xf>
    <xf numFmtId="165" fontId="7" fillId="0" borderId="2" xfId="1" applyNumberFormat="1" applyFont="1" applyFill="1" applyBorder="1" applyAlignment="1" applyProtection="1">
      <alignment horizontal="right" vertical="center"/>
      <protection locked="0"/>
    </xf>
    <xf numFmtId="4" fontId="7" fillId="0" borderId="2" xfId="1" applyNumberFormat="1" applyFont="1" applyFill="1" applyBorder="1" applyAlignment="1" applyProtection="1">
      <alignment horizontal="right" vertical="center"/>
      <protection locked="0"/>
    </xf>
    <xf numFmtId="0" fontId="7" fillId="0" borderId="2" xfId="0" applyFont="1" applyBorder="1" applyAlignment="1" applyProtection="1">
      <alignment horizontal="left" vertical="center" wrapText="1"/>
      <protection locked="0"/>
    </xf>
    <xf numFmtId="43" fontId="7" fillId="0" borderId="2" xfId="0" applyNumberFormat="1" applyFont="1" applyBorder="1" applyAlignment="1" applyProtection="1">
      <alignment horizontal="right" vertical="center"/>
      <protection locked="0"/>
    </xf>
    <xf numFmtId="39" fontId="7" fillId="0" borderId="5" xfId="0" applyNumberFormat="1" applyFont="1" applyFill="1" applyBorder="1" applyAlignment="1">
      <alignment horizontal="right" vertical="center"/>
    </xf>
    <xf numFmtId="39" fontId="7" fillId="0" borderId="2" xfId="0" applyNumberFormat="1" applyFont="1" applyFill="1" applyBorder="1" applyAlignment="1">
      <alignment horizontal="right" vertical="center"/>
    </xf>
    <xf numFmtId="39" fontId="7" fillId="2" borderId="5" xfId="1" applyNumberFormat="1" applyFont="1" applyFill="1" applyBorder="1" applyAlignment="1">
      <alignment horizontal="right"/>
    </xf>
    <xf numFmtId="39" fontId="7" fillId="2" borderId="5" xfId="1" applyNumberFormat="1" applyFont="1" applyFill="1" applyBorder="1" applyAlignment="1" applyProtection="1">
      <alignment horizontal="right"/>
    </xf>
    <xf numFmtId="0" fontId="10" fillId="2" borderId="0" xfId="0" applyFont="1" applyFill="1" applyAlignment="1" applyProtection="1"/>
    <xf numFmtId="0" fontId="2" fillId="0" borderId="0" xfId="0" applyFont="1" applyAlignment="1"/>
    <xf numFmtId="166" fontId="9" fillId="2" borderId="0" xfId="0" applyNumberFormat="1" applyFont="1" applyFill="1" applyBorder="1" applyAlignment="1" applyProtection="1">
      <alignment vertical="center" wrapText="1"/>
    </xf>
    <xf numFmtId="4" fontId="9" fillId="2" borderId="0" xfId="1" applyNumberFormat="1" applyFont="1" applyFill="1" applyBorder="1" applyAlignment="1" applyProtection="1"/>
    <xf numFmtId="0" fontId="9" fillId="2" borderId="0" xfId="0" applyFont="1" applyFill="1" applyBorder="1" applyAlignment="1" applyProtection="1">
      <alignment vertical="center" wrapText="1"/>
    </xf>
    <xf numFmtId="0" fontId="9" fillId="2" borderId="0" xfId="0" applyFont="1" applyFill="1" applyBorder="1" applyAlignment="1" applyProtection="1">
      <alignment wrapText="1"/>
    </xf>
    <xf numFmtId="0" fontId="9" fillId="2" borderId="0" xfId="0" applyFont="1" applyFill="1" applyBorder="1" applyAlignment="1" applyProtection="1">
      <alignment horizontal="left" wrapText="1"/>
    </xf>
    <xf numFmtId="0" fontId="9" fillId="2" borderId="0" xfId="0" applyFont="1" applyFill="1" applyBorder="1" applyAlignment="1" applyProtection="1">
      <alignment horizontal="right" vertical="center"/>
    </xf>
    <xf numFmtId="164" fontId="7" fillId="2" borderId="0" xfId="0" applyNumberFormat="1" applyFont="1" applyFill="1" applyBorder="1" applyAlignment="1" applyProtection="1">
      <alignment horizontal="center" vertical="center"/>
    </xf>
    <xf numFmtId="165" fontId="7" fillId="0" borderId="2" xfId="1" applyNumberFormat="1" applyFont="1" applyFill="1" applyBorder="1" applyAlignment="1" applyProtection="1">
      <alignment horizontal="right" vertical="center"/>
    </xf>
    <xf numFmtId="4" fontId="7" fillId="0" borderId="2" xfId="1" applyNumberFormat="1" applyFont="1" applyFill="1" applyBorder="1" applyAlignment="1" applyProtection="1">
      <alignment horizontal="right" vertical="center"/>
    </xf>
    <xf numFmtId="169" fontId="7" fillId="0" borderId="2" xfId="0" applyNumberFormat="1" applyFont="1" applyFill="1" applyBorder="1" applyAlignment="1" applyProtection="1">
      <alignment horizontal="left" vertical="center"/>
    </xf>
    <xf numFmtId="0" fontId="7" fillId="0" borderId="2" xfId="0" applyFont="1" applyFill="1" applyBorder="1" applyAlignment="1" applyProtection="1">
      <alignment horizontal="center" wrapText="1"/>
      <protection locked="0"/>
    </xf>
    <xf numFmtId="0" fontId="9" fillId="0" borderId="24" xfId="0" applyFont="1" applyBorder="1" applyAlignment="1" applyProtection="1">
      <alignment horizontal="right" vertical="center" wrapText="1"/>
    </xf>
    <xf numFmtId="0" fontId="9" fillId="0" borderId="32" xfId="0" applyFont="1" applyBorder="1" applyAlignment="1" applyProtection="1">
      <alignment horizontal="right" vertical="center" wrapText="1"/>
    </xf>
    <xf numFmtId="0" fontId="9" fillId="0" borderId="5" xfId="0" applyFont="1" applyBorder="1" applyAlignment="1" applyProtection="1">
      <alignment horizontal="right" wrapText="1"/>
      <protection locked="0"/>
    </xf>
    <xf numFmtId="0" fontId="9" fillId="0" borderId="2" xfId="0" applyFont="1" applyBorder="1" applyAlignment="1" applyProtection="1">
      <alignment horizontal="right" wrapText="1"/>
      <protection locked="0"/>
    </xf>
    <xf numFmtId="0" fontId="9" fillId="0" borderId="19" xfId="0" applyFont="1" applyBorder="1" applyAlignment="1" applyProtection="1">
      <alignment horizontal="right" vertical="center" wrapText="1"/>
    </xf>
    <xf numFmtId="0" fontId="9" fillId="0" borderId="23" xfId="0" applyFont="1" applyBorder="1" applyAlignment="1" applyProtection="1">
      <alignment horizontal="right" vertical="center" wrapText="1"/>
    </xf>
    <xf numFmtId="0" fontId="13" fillId="2" borderId="0" xfId="0" applyFont="1" applyFill="1" applyBorder="1" applyAlignment="1" applyProtection="1">
      <alignment horizontal="right" vertical="center" indent="1"/>
    </xf>
    <xf numFmtId="165" fontId="7" fillId="0" borderId="5" xfId="1"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left" vertical="top"/>
    </xf>
    <xf numFmtId="0" fontId="9" fillId="2" borderId="13" xfId="0" applyFont="1" applyFill="1" applyBorder="1" applyAlignment="1" applyProtection="1">
      <alignment horizontal="left" vertical="top"/>
    </xf>
    <xf numFmtId="0" fontId="7" fillId="2" borderId="4"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9" fillId="2" borderId="8" xfId="0" applyFont="1" applyFill="1" applyBorder="1" applyAlignment="1" applyProtection="1">
      <alignment horizontal="left" vertical="top"/>
    </xf>
    <xf numFmtId="0" fontId="9" fillId="2" borderId="1" xfId="0" applyFont="1" applyFill="1" applyBorder="1" applyAlignment="1" applyProtection="1">
      <alignment horizontal="left" vertical="top"/>
    </xf>
    <xf numFmtId="0" fontId="9" fillId="2" borderId="9" xfId="0" applyFont="1" applyFill="1" applyBorder="1" applyAlignment="1" applyProtection="1">
      <alignment horizontal="left" vertical="top"/>
    </xf>
    <xf numFmtId="164" fontId="7" fillId="2" borderId="10" xfId="0" applyNumberFormat="1" applyFont="1" applyFill="1" applyBorder="1" applyAlignment="1" applyProtection="1">
      <alignment horizontal="left" vertical="center" wrapText="1"/>
      <protection locked="0"/>
    </xf>
    <xf numFmtId="164" fontId="7" fillId="2" borderId="4" xfId="0" applyNumberFormat="1" applyFont="1" applyFill="1" applyBorder="1" applyAlignment="1" applyProtection="1">
      <alignment horizontal="left" vertical="center" wrapText="1"/>
      <protection locked="0"/>
    </xf>
    <xf numFmtId="164" fontId="7" fillId="2" borderId="11" xfId="0" applyNumberFormat="1" applyFont="1" applyFill="1" applyBorder="1" applyAlignment="1" applyProtection="1">
      <alignment horizontal="left" vertical="center" wrapText="1"/>
      <protection locked="0"/>
    </xf>
    <xf numFmtId="4" fontId="7" fillId="0" borderId="5" xfId="0" applyNumberFormat="1" applyFont="1" applyBorder="1" applyAlignment="1" applyProtection="1">
      <alignment horizontal="right" vertical="center"/>
    </xf>
    <xf numFmtId="4" fontId="7" fillId="0" borderId="6" xfId="0" applyNumberFormat="1" applyFont="1" applyBorder="1" applyAlignment="1" applyProtection="1">
      <alignment horizontal="right" vertical="center"/>
    </xf>
    <xf numFmtId="4" fontId="7" fillId="0" borderId="5" xfId="0" applyNumberFormat="1" applyFont="1" applyFill="1" applyBorder="1" applyAlignment="1" applyProtection="1">
      <alignment horizontal="right" vertical="center"/>
    </xf>
    <xf numFmtId="4" fontId="7" fillId="0" borderId="6" xfId="0" applyNumberFormat="1" applyFont="1" applyFill="1" applyBorder="1" applyAlignment="1" applyProtection="1">
      <alignment horizontal="right" vertical="center"/>
    </xf>
    <xf numFmtId="4" fontId="7" fillId="0" borderId="3" xfId="0" applyNumberFormat="1" applyFont="1" applyFill="1" applyBorder="1" applyAlignment="1" applyProtection="1">
      <alignment horizontal="right" vertical="center"/>
    </xf>
    <xf numFmtId="0" fontId="8" fillId="2" borderId="17"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9" fillId="0" borderId="8" xfId="0" applyFont="1" applyFill="1" applyBorder="1" applyAlignment="1" applyProtection="1">
      <alignment horizontal="left" vertical="top"/>
    </xf>
    <xf numFmtId="0" fontId="9" fillId="0" borderId="1" xfId="0" applyFont="1" applyFill="1" applyBorder="1" applyAlignment="1" applyProtection="1">
      <alignment horizontal="left" vertical="top"/>
    </xf>
    <xf numFmtId="0" fontId="9" fillId="0" borderId="9" xfId="0" applyFont="1" applyFill="1" applyBorder="1" applyAlignment="1" applyProtection="1">
      <alignment horizontal="left" vertical="top"/>
    </xf>
    <xf numFmtId="49" fontId="7" fillId="0" borderId="0" xfId="0" applyNumberFormat="1" applyFont="1" applyFill="1" applyBorder="1" applyAlignment="1" applyProtection="1">
      <alignment horizontal="left" vertical="top" wrapText="1"/>
      <protection locked="0"/>
    </xf>
    <xf numFmtId="49" fontId="7" fillId="0" borderId="13" xfId="0" applyNumberFormat="1" applyFont="1" applyFill="1" applyBorder="1" applyAlignment="1" applyProtection="1">
      <alignment horizontal="left" vertical="top" wrapText="1"/>
      <protection locked="0"/>
    </xf>
    <xf numFmtId="49" fontId="7" fillId="0" borderId="14" xfId="0" applyNumberFormat="1" applyFont="1" applyFill="1" applyBorder="1" applyAlignment="1" applyProtection="1">
      <alignment horizontal="left" vertical="top" wrapText="1"/>
      <protection locked="0"/>
    </xf>
    <xf numFmtId="49" fontId="7" fillId="0" borderId="20" xfId="0" applyNumberFormat="1" applyFont="1" applyFill="1" applyBorder="1" applyAlignment="1" applyProtection="1">
      <alignment horizontal="left" vertical="top" wrapText="1"/>
      <protection locked="0"/>
    </xf>
    <xf numFmtId="49" fontId="7" fillId="0" borderId="12" xfId="0" applyNumberFormat="1" applyFont="1" applyFill="1" applyBorder="1" applyAlignment="1" applyProtection="1">
      <alignment horizontal="left" vertical="top" wrapText="1"/>
      <protection locked="0"/>
    </xf>
    <xf numFmtId="49" fontId="7" fillId="0" borderId="19" xfId="0" applyNumberFormat="1" applyFont="1" applyFill="1" applyBorder="1" applyAlignment="1" applyProtection="1">
      <alignment horizontal="left" vertical="top" wrapText="1"/>
      <protection locked="0"/>
    </xf>
    <xf numFmtId="0" fontId="8" fillId="0" borderId="17" xfId="0" applyFont="1" applyFill="1" applyBorder="1" applyAlignment="1" applyProtection="1">
      <alignment horizontal="left"/>
    </xf>
    <xf numFmtId="0" fontId="8" fillId="0" borderId="25" xfId="0" applyFont="1" applyFill="1" applyBorder="1" applyAlignment="1" applyProtection="1">
      <alignment horizontal="left"/>
    </xf>
    <xf numFmtId="0" fontId="7" fillId="0" borderId="13"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4" fontId="7" fillId="0" borderId="5" xfId="0" applyNumberFormat="1" applyFont="1" applyBorder="1" applyAlignment="1">
      <alignment horizontal="right" vertical="center"/>
    </xf>
    <xf numFmtId="4" fontId="7" fillId="0" borderId="3" xfId="0" applyNumberFormat="1" applyFont="1" applyBorder="1" applyAlignment="1">
      <alignment horizontal="right" vertical="center"/>
    </xf>
    <xf numFmtId="4" fontId="7" fillId="0" borderId="3" xfId="0" applyNumberFormat="1" applyFont="1" applyBorder="1" applyAlignment="1" applyProtection="1">
      <alignment horizontal="right" vertical="center"/>
    </xf>
    <xf numFmtId="165" fontId="7" fillId="0" borderId="2" xfId="1" applyNumberFormat="1" applyFont="1" applyFill="1" applyBorder="1" applyAlignment="1" applyProtection="1">
      <alignment horizontal="left" vertical="center"/>
      <protection locked="0"/>
    </xf>
    <xf numFmtId="165" fontId="7" fillId="0" borderId="5" xfId="1" applyNumberFormat="1" applyFont="1" applyFill="1" applyBorder="1" applyAlignment="1" applyProtection="1">
      <alignment horizontal="left" vertical="center"/>
      <protection locked="0"/>
    </xf>
    <xf numFmtId="165" fontId="7" fillId="0" borderId="3" xfId="1" applyNumberFormat="1" applyFont="1" applyFill="1" applyBorder="1" applyAlignment="1" applyProtection="1">
      <alignment horizontal="left" vertical="center"/>
      <protection locked="0"/>
    </xf>
    <xf numFmtId="165" fontId="7" fillId="0" borderId="6" xfId="1" applyNumberFormat="1" applyFont="1" applyFill="1" applyBorder="1" applyAlignment="1" applyProtection="1">
      <alignment horizontal="left" vertical="center"/>
      <protection locked="0"/>
    </xf>
    <xf numFmtId="165" fontId="7" fillId="0" borderId="5" xfId="2" applyNumberFormat="1" applyFont="1" applyFill="1" applyBorder="1" applyAlignment="1" applyProtection="1">
      <alignment horizontal="left" vertical="center"/>
      <protection locked="0"/>
    </xf>
    <xf numFmtId="165" fontId="7" fillId="0" borderId="3" xfId="2" applyNumberFormat="1" applyFont="1" applyFill="1" applyBorder="1" applyAlignment="1" applyProtection="1">
      <alignment horizontal="left" vertical="center"/>
      <protection locked="0"/>
    </xf>
    <xf numFmtId="165" fontId="7" fillId="0" borderId="6" xfId="2" applyNumberFormat="1"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165" fontId="7" fillId="0" borderId="2" xfId="2" applyNumberFormat="1"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4" fontId="7" fillId="2" borderId="0" xfId="1" applyNumberFormat="1" applyFont="1" applyFill="1" applyBorder="1" applyAlignment="1" applyProtection="1">
      <alignment horizontal="left" vertical="center"/>
    </xf>
    <xf numFmtId="4" fontId="7" fillId="2" borderId="0" xfId="2" applyNumberFormat="1" applyFont="1" applyFill="1" applyBorder="1" applyAlignment="1" applyProtection="1">
      <alignment horizontal="left" vertical="center"/>
    </xf>
    <xf numFmtId="0" fontId="9" fillId="2" borderId="1"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4" fontId="7" fillId="0" borderId="12" xfId="0" applyNumberFormat="1" applyFont="1" applyBorder="1" applyAlignment="1">
      <alignment horizontal="right" vertical="center"/>
    </xf>
    <xf numFmtId="4" fontId="7" fillId="0" borderId="0" xfId="0" applyNumberFormat="1" applyFont="1" applyBorder="1" applyAlignment="1">
      <alignment horizontal="right" vertical="center"/>
    </xf>
    <xf numFmtId="4" fontId="7" fillId="0" borderId="19" xfId="0" applyNumberFormat="1" applyFont="1" applyBorder="1" applyAlignment="1">
      <alignment horizontal="right" vertical="center"/>
    </xf>
    <xf numFmtId="4" fontId="7" fillId="0" borderId="14" xfId="0" applyNumberFormat="1" applyFont="1" applyBorder="1" applyAlignment="1">
      <alignment horizontal="right" vertical="center"/>
    </xf>
    <xf numFmtId="4" fontId="7" fillId="0" borderId="5" xfId="0" applyNumberFormat="1" applyFont="1" applyFill="1" applyBorder="1" applyAlignment="1">
      <alignment horizontal="right" vertical="center"/>
    </xf>
    <xf numFmtId="4" fontId="7" fillId="0" borderId="3" xfId="0" applyNumberFormat="1" applyFont="1" applyFill="1" applyBorder="1" applyAlignment="1">
      <alignment horizontal="right" vertical="center"/>
    </xf>
    <xf numFmtId="4" fontId="7" fillId="0" borderId="10" xfId="0" applyNumberFormat="1" applyFont="1" applyBorder="1" applyAlignment="1">
      <alignment horizontal="right"/>
    </xf>
    <xf numFmtId="4" fontId="7" fillId="0" borderId="4" xfId="0" applyNumberFormat="1" applyFont="1" applyBorder="1" applyAlignment="1">
      <alignment horizontal="right"/>
    </xf>
    <xf numFmtId="0" fontId="7" fillId="0" borderId="5" xfId="0" applyFont="1" applyBorder="1" applyAlignment="1">
      <alignment horizontal="right"/>
    </xf>
    <xf numFmtId="0" fontId="7" fillId="0" borderId="3" xfId="0" applyFont="1" applyBorder="1" applyAlignment="1">
      <alignment horizontal="right"/>
    </xf>
    <xf numFmtId="0" fontId="9" fillId="0" borderId="5" xfId="0" applyFont="1" applyBorder="1" applyAlignment="1">
      <alignment horizontal="center" vertical="center"/>
    </xf>
    <xf numFmtId="0" fontId="9" fillId="0" borderId="3" xfId="0" applyFont="1" applyBorder="1" applyAlignment="1">
      <alignment horizontal="center" vertical="center"/>
    </xf>
    <xf numFmtId="165" fontId="7" fillId="0" borderId="7" xfId="0" applyNumberFormat="1" applyFont="1" applyBorder="1" applyAlignment="1">
      <alignment horizontal="right" vertical="center"/>
    </xf>
    <xf numFmtId="165" fontId="7" fillId="0" borderId="16" xfId="0" applyNumberFormat="1" applyFont="1" applyBorder="1" applyAlignment="1">
      <alignment horizontal="right" vertical="center"/>
    </xf>
    <xf numFmtId="165" fontId="7" fillId="0" borderId="23" xfId="0" applyNumberFormat="1" applyFont="1" applyBorder="1" applyAlignment="1">
      <alignment horizontal="right" vertical="center"/>
    </xf>
    <xf numFmtId="4" fontId="7" fillId="0" borderId="7" xfId="0" applyNumberFormat="1" applyFont="1" applyBorder="1" applyAlignment="1">
      <alignment horizontal="right" vertical="center"/>
    </xf>
    <xf numFmtId="4" fontId="7" fillId="0" borderId="16" xfId="0" applyNumberFormat="1" applyFont="1" applyBorder="1" applyAlignment="1">
      <alignment horizontal="right" vertical="center"/>
    </xf>
    <xf numFmtId="4" fontId="7" fillId="0" borderId="23" xfId="0" applyNumberFormat="1" applyFont="1" applyBorder="1" applyAlignment="1">
      <alignment horizontal="right" vertical="center"/>
    </xf>
    <xf numFmtId="4" fontId="7" fillId="0" borderId="8" xfId="0" applyNumberFormat="1" applyFont="1" applyBorder="1" applyAlignment="1">
      <alignment horizontal="right" vertical="center"/>
    </xf>
    <xf numFmtId="4" fontId="7" fillId="0" borderId="1" xfId="0" applyNumberFormat="1" applyFont="1" applyBorder="1" applyAlignment="1">
      <alignment horizontal="right" vertical="center"/>
    </xf>
    <xf numFmtId="165" fontId="7" fillId="0" borderId="15" xfId="0" applyNumberFormat="1" applyFont="1" applyBorder="1" applyAlignment="1">
      <alignment horizontal="right" vertical="center"/>
    </xf>
    <xf numFmtId="4" fontId="7" fillId="0" borderId="15" xfId="0" applyNumberFormat="1" applyFont="1" applyBorder="1" applyAlignment="1">
      <alignment horizontal="right" vertical="center"/>
    </xf>
    <xf numFmtId="4" fontId="7" fillId="0" borderId="10" xfId="0" applyNumberFormat="1" applyFont="1" applyBorder="1" applyAlignment="1">
      <alignment horizontal="right" vertical="center"/>
    </xf>
    <xf numFmtId="4" fontId="7" fillId="0" borderId="4" xfId="0" applyNumberFormat="1" applyFont="1" applyBorder="1" applyAlignment="1">
      <alignment horizontal="right" vertical="center"/>
    </xf>
    <xf numFmtId="0" fontId="8" fillId="2" borderId="17" xfId="0" applyFont="1" applyFill="1" applyBorder="1" applyAlignment="1">
      <alignment horizontal="left" vertical="center"/>
    </xf>
    <xf numFmtId="14" fontId="9" fillId="2" borderId="0" xfId="0" applyNumberFormat="1" applyFont="1" applyFill="1" applyBorder="1" applyAlignment="1" applyProtection="1">
      <alignment horizontal="right" vertical="center" wrapText="1"/>
    </xf>
    <xf numFmtId="0" fontId="9" fillId="2" borderId="0" xfId="0" applyFont="1" applyFill="1" applyBorder="1" applyAlignment="1" applyProtection="1">
      <alignment horizontal="right" vertical="center"/>
    </xf>
    <xf numFmtId="0" fontId="9" fillId="2" borderId="14" xfId="0" applyFont="1" applyFill="1" applyBorder="1" applyAlignment="1" applyProtection="1">
      <alignment horizontal="right" vertical="center"/>
    </xf>
    <xf numFmtId="168" fontId="7" fillId="0" borderId="24" xfId="0" applyNumberFormat="1" applyFont="1" applyFill="1" applyBorder="1" applyAlignment="1" applyProtection="1">
      <alignment horizontal="left" vertical="center"/>
      <protection locked="0"/>
    </xf>
    <xf numFmtId="168" fontId="7" fillId="0" borderId="17" xfId="0" applyNumberFormat="1" applyFont="1" applyFill="1" applyBorder="1" applyAlignment="1" applyProtection="1">
      <alignment horizontal="left" vertical="center"/>
      <protection locked="0"/>
    </xf>
    <xf numFmtId="168" fontId="7" fillId="0" borderId="25" xfId="0" applyNumberFormat="1" applyFont="1" applyFill="1" applyBorder="1" applyAlignment="1" applyProtection="1">
      <alignment horizontal="left" vertical="center"/>
      <protection locked="0"/>
    </xf>
    <xf numFmtId="0" fontId="7" fillId="0" borderId="26" xfId="0" applyFont="1" applyBorder="1" applyAlignment="1" applyProtection="1">
      <alignment horizontal="left" vertical="center"/>
    </xf>
    <xf numFmtId="0" fontId="7" fillId="0" borderId="21" xfId="0" applyFont="1" applyBorder="1" applyAlignment="1" applyProtection="1">
      <alignment horizontal="left" vertical="center"/>
    </xf>
    <xf numFmtId="0" fontId="7" fillId="0" borderId="22" xfId="0" applyFont="1" applyBorder="1" applyAlignment="1" applyProtection="1">
      <alignment horizontal="left" vertical="center"/>
    </xf>
    <xf numFmtId="0" fontId="7" fillId="0" borderId="10"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9" fillId="0" borderId="8" xfId="0" applyFont="1" applyBorder="1" applyAlignment="1" applyProtection="1">
      <alignment horizontal="left" vertical="top"/>
    </xf>
    <xf numFmtId="0" fontId="9" fillId="0" borderId="1" xfId="0" applyFont="1" applyBorder="1" applyAlignment="1" applyProtection="1">
      <alignment horizontal="left" vertical="top"/>
    </xf>
    <xf numFmtId="4" fontId="7" fillId="0" borderId="19" xfId="0" applyNumberFormat="1" applyFont="1" applyBorder="1" applyAlignment="1" applyProtection="1">
      <alignment horizontal="center" vertical="center"/>
      <protection locked="0"/>
    </xf>
    <xf numFmtId="4" fontId="7" fillId="0" borderId="14" xfId="0" applyNumberFormat="1" applyFont="1" applyBorder="1" applyAlignment="1" applyProtection="1">
      <alignment horizontal="center" vertical="center"/>
      <protection locked="0"/>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9" fillId="0" borderId="30"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9" fillId="0" borderId="29" xfId="0" applyFont="1" applyBorder="1" applyAlignment="1" applyProtection="1">
      <alignment horizontal="center" vertical="center" wrapText="1"/>
    </xf>
    <xf numFmtId="14" fontId="6" fillId="2" borderId="0" xfId="0" applyNumberFormat="1" applyFont="1" applyFill="1" applyBorder="1" applyAlignment="1" applyProtection="1">
      <alignment horizontal="right" vertical="center"/>
    </xf>
    <xf numFmtId="14" fontId="6" fillId="2" borderId="13" xfId="0" applyNumberFormat="1" applyFont="1" applyFill="1" applyBorder="1" applyAlignment="1" applyProtection="1">
      <alignment horizontal="right" vertical="center"/>
    </xf>
    <xf numFmtId="0" fontId="7" fillId="0" borderId="3" xfId="0" quotePrefix="1" applyNumberFormat="1" applyFont="1" applyFill="1" applyBorder="1" applyAlignment="1" applyProtection="1">
      <alignment horizontal="left" vertical="center" wrapText="1"/>
    </xf>
    <xf numFmtId="0" fontId="6" fillId="2" borderId="0" xfId="0" applyFont="1" applyFill="1" applyBorder="1" applyAlignment="1" applyProtection="1">
      <alignment horizontal="right" vertical="center"/>
    </xf>
    <xf numFmtId="0" fontId="6" fillId="2" borderId="13" xfId="0" applyFont="1" applyFill="1" applyBorder="1" applyAlignment="1" applyProtection="1">
      <alignment horizontal="right" vertical="center"/>
    </xf>
    <xf numFmtId="0" fontId="7" fillId="0" borderId="3" xfId="0" applyFont="1" applyBorder="1" applyAlignment="1" applyProtection="1">
      <alignment horizontal="left" vertical="center"/>
    </xf>
    <xf numFmtId="0" fontId="6" fillId="2" borderId="14" xfId="0" applyNumberFormat="1" applyFont="1" applyFill="1" applyBorder="1" applyAlignment="1" applyProtection="1">
      <alignment horizontal="right" vertical="center"/>
    </xf>
    <xf numFmtId="0" fontId="6" fillId="2" borderId="20" xfId="0" applyNumberFormat="1" applyFont="1" applyFill="1" applyBorder="1" applyAlignment="1" applyProtection="1">
      <alignment horizontal="right" vertical="center"/>
    </xf>
    <xf numFmtId="0" fontId="7" fillId="0" borderId="21" xfId="0" applyNumberFormat="1" applyFont="1" applyFill="1" applyBorder="1" applyAlignment="1" applyProtection="1">
      <alignment horizontal="left" vertical="center" wrapText="1"/>
    </xf>
    <xf numFmtId="0" fontId="9" fillId="0" borderId="8" xfId="0" applyFont="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9" xfId="0" applyFont="1" applyBorder="1" applyAlignment="1" applyProtection="1">
      <alignment horizontal="left" vertical="top" wrapText="1"/>
    </xf>
    <xf numFmtId="165" fontId="7" fillId="0" borderId="19" xfId="0" applyNumberFormat="1" applyFont="1" applyBorder="1" applyAlignment="1" applyProtection="1">
      <alignment horizontal="center" vertical="center" wrapText="1"/>
      <protection locked="0"/>
    </xf>
    <xf numFmtId="165" fontId="7" fillId="0" borderId="14" xfId="0" applyNumberFormat="1" applyFont="1" applyBorder="1" applyAlignment="1" applyProtection="1">
      <alignment horizontal="center" vertical="center" wrapText="1"/>
      <protection locked="0"/>
    </xf>
    <xf numFmtId="165" fontId="7" fillId="0" borderId="20" xfId="0" applyNumberFormat="1" applyFont="1" applyBorder="1" applyAlignment="1" applyProtection="1">
      <alignment horizontal="center" vertical="center" wrapText="1"/>
      <protection locked="0"/>
    </xf>
    <xf numFmtId="0" fontId="6" fillId="2" borderId="18" xfId="0" applyFont="1" applyFill="1" applyBorder="1" applyAlignment="1" applyProtection="1">
      <alignment horizontal="right" vertical="center"/>
    </xf>
    <xf numFmtId="0" fontId="6" fillId="2" borderId="27" xfId="0" applyFont="1" applyFill="1" applyBorder="1" applyAlignment="1" applyProtection="1">
      <alignment horizontal="right" vertical="center"/>
    </xf>
    <xf numFmtId="0" fontId="7" fillId="0" borderId="17" xfId="0" applyFont="1" applyFill="1" applyBorder="1" applyAlignment="1" applyProtection="1">
      <alignment horizontal="left" vertical="center"/>
      <protection locked="0"/>
    </xf>
    <xf numFmtId="0" fontId="7" fillId="0" borderId="3" xfId="0" quotePrefix="1" applyNumberFormat="1" applyFont="1" applyFill="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0" fontId="7" fillId="0" borderId="21" xfId="0" applyNumberFormat="1"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xf>
    <xf numFmtId="0" fontId="7" fillId="0" borderId="4"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xf>
    <xf numFmtId="0" fontId="6" fillId="0" borderId="6"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left" vertical="center"/>
      <protection locked="0"/>
    </xf>
    <xf numFmtId="0" fontId="7" fillId="0" borderId="6" xfId="0" applyNumberFormat="1"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wrapText="1"/>
      <protection locked="0"/>
    </xf>
    <xf numFmtId="0" fontId="11" fillId="0" borderId="14" xfId="0" applyFont="1" applyFill="1" applyBorder="1" applyAlignment="1">
      <alignment horizontal="left"/>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9" fillId="0" borderId="2" xfId="0" applyFont="1" applyFill="1" applyBorder="1" applyAlignment="1">
      <alignment horizontal="center"/>
    </xf>
    <xf numFmtId="0" fontId="7" fillId="2" borderId="1" xfId="0" applyNumberFormat="1" applyFont="1" applyFill="1" applyBorder="1" applyAlignment="1">
      <alignment horizontal="left" vertical="top" wrapText="1"/>
    </xf>
    <xf numFmtId="44" fontId="9" fillId="2" borderId="1" xfId="0" applyNumberFormat="1" applyFont="1" applyFill="1" applyBorder="1" applyAlignment="1">
      <alignment horizontal="right" vertical="center"/>
    </xf>
    <xf numFmtId="44" fontId="9" fillId="2" borderId="9" xfId="0" applyNumberFormat="1" applyFont="1" applyFill="1" applyBorder="1" applyAlignment="1">
      <alignment horizontal="right" vertical="center"/>
    </xf>
    <xf numFmtId="0" fontId="9" fillId="0" borderId="9" xfId="0" applyFont="1" applyFill="1" applyBorder="1" applyAlignment="1">
      <alignment horizontal="center" wrapText="1"/>
    </xf>
    <xf numFmtId="0" fontId="9" fillId="0" borderId="11" xfId="0" applyFont="1" applyFill="1" applyBorder="1" applyAlignment="1">
      <alignment horizontal="center" wrapText="1"/>
    </xf>
    <xf numFmtId="0" fontId="9" fillId="0" borderId="8" xfId="0" applyFont="1" applyFill="1" applyBorder="1" applyAlignment="1">
      <alignment horizontal="center"/>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11" xfId="0" applyFont="1" applyFill="1" applyBorder="1" applyAlignment="1">
      <alignment horizontal="center"/>
    </xf>
    <xf numFmtId="0" fontId="7" fillId="0" borderId="4" xfId="0" applyFont="1" applyFill="1" applyBorder="1" applyAlignment="1" applyProtection="1">
      <alignment horizontal="left" vertical="top"/>
    </xf>
    <xf numFmtId="0" fontId="9" fillId="0" borderId="18" xfId="0" applyFont="1" applyFill="1" applyBorder="1" applyAlignment="1" applyProtection="1">
      <alignment horizontal="left" vertical="top"/>
    </xf>
    <xf numFmtId="0" fontId="9" fillId="2" borderId="17" xfId="0" applyFont="1" applyFill="1" applyBorder="1" applyAlignment="1">
      <alignment horizontal="left" vertical="center"/>
    </xf>
    <xf numFmtId="0" fontId="9" fillId="0" borderId="5" xfId="0" applyFont="1" applyFill="1" applyBorder="1" applyAlignment="1">
      <alignment horizontal="left" vertical="center"/>
    </xf>
    <xf numFmtId="0" fontId="9" fillId="0" borderId="3" xfId="0" applyFont="1" applyFill="1" applyBorder="1" applyAlignment="1">
      <alignment horizontal="left" vertical="center"/>
    </xf>
    <xf numFmtId="0" fontId="7" fillId="2" borderId="10" xfId="0" applyNumberFormat="1" applyFont="1" applyFill="1" applyBorder="1" applyAlignment="1" applyProtection="1">
      <alignment horizontal="left" vertical="center"/>
    </xf>
    <xf numFmtId="0" fontId="7" fillId="2" borderId="4" xfId="0" applyNumberFormat="1" applyFont="1" applyFill="1" applyBorder="1" applyAlignment="1" applyProtection="1">
      <alignment horizontal="left" vertical="center"/>
    </xf>
  </cellXfs>
  <cellStyles count="4">
    <cellStyle name="Comma" xfId="1" builtinId="3"/>
    <cellStyle name="Currency" xfId="2" builtinId="4"/>
    <cellStyle name="Normal" xfId="0" builtinId="0"/>
    <cellStyle name="Normal 2" xfId="3"/>
  </cellStyles>
  <dxfs count="4">
    <dxf>
      <font>
        <color rgb="FFFF0000"/>
      </font>
    </dxf>
    <dxf>
      <font>
        <b val="0"/>
        <i val="0"/>
        <color auto="1"/>
      </font>
    </dxf>
    <dxf>
      <font>
        <color rgb="FFFF0000"/>
      </font>
    </dxf>
    <dxf>
      <font>
        <b val="0"/>
        <i val="0"/>
        <color auto="1"/>
      </font>
    </dxf>
  </dxfs>
  <tableStyles count="0" defaultTableStyle="TableStyleMedium9" defaultPivotStyle="PivotStyleLight16"/>
  <colors>
    <mruColors>
      <color rgb="FF0099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21" lockText="1"/>
</file>

<file path=xl/ctrlProps/ctrlProp10.xml><?xml version="1.0" encoding="utf-8"?>
<formControlPr xmlns="http://schemas.microsoft.com/office/spreadsheetml/2009/9/main" objectType="CheckBox" fmlaLink="F23" lockText="1"/>
</file>

<file path=xl/ctrlProps/ctrlProp100.xml><?xml version="1.0" encoding="utf-8"?>
<formControlPr xmlns="http://schemas.microsoft.com/office/spreadsheetml/2009/9/main" objectType="CheckBox" fmlaLink="L29" lockText="1"/>
</file>

<file path=xl/ctrlProps/ctrlProp101.xml><?xml version="1.0" encoding="utf-8"?>
<formControlPr xmlns="http://schemas.microsoft.com/office/spreadsheetml/2009/9/main" objectType="CheckBox" fmlaLink="M29" lockText="1"/>
</file>

<file path=xl/ctrlProps/ctrlProp102.xml><?xml version="1.0" encoding="utf-8"?>
<formControlPr xmlns="http://schemas.microsoft.com/office/spreadsheetml/2009/9/main" objectType="CheckBox" fmlaLink="N29" lockText="1"/>
</file>

<file path=xl/ctrlProps/ctrlProp103.xml><?xml version="1.0" encoding="utf-8"?>
<formControlPr xmlns="http://schemas.microsoft.com/office/spreadsheetml/2009/9/main" objectType="CheckBox" fmlaLink="I31" lockText="1"/>
</file>

<file path=xl/ctrlProps/ctrlProp104.xml><?xml version="1.0" encoding="utf-8"?>
<formControlPr xmlns="http://schemas.microsoft.com/office/spreadsheetml/2009/9/main" objectType="CheckBox" fmlaLink="J31" lockText="1"/>
</file>

<file path=xl/ctrlProps/ctrlProp105.xml><?xml version="1.0" encoding="utf-8"?>
<formControlPr xmlns="http://schemas.microsoft.com/office/spreadsheetml/2009/9/main" objectType="CheckBox" fmlaLink="K31" lockText="1"/>
</file>

<file path=xl/ctrlProps/ctrlProp106.xml><?xml version="1.0" encoding="utf-8"?>
<formControlPr xmlns="http://schemas.microsoft.com/office/spreadsheetml/2009/9/main" objectType="CheckBox" fmlaLink="L31" lockText="1"/>
</file>

<file path=xl/ctrlProps/ctrlProp107.xml><?xml version="1.0" encoding="utf-8"?>
<formControlPr xmlns="http://schemas.microsoft.com/office/spreadsheetml/2009/9/main" objectType="CheckBox" fmlaLink="M31" lockText="1"/>
</file>

<file path=xl/ctrlProps/ctrlProp108.xml><?xml version="1.0" encoding="utf-8"?>
<formControlPr xmlns="http://schemas.microsoft.com/office/spreadsheetml/2009/9/main" objectType="CheckBox" fmlaLink="N31" lockText="1"/>
</file>

<file path=xl/ctrlProps/ctrlProp109.xml><?xml version="1.0" encoding="utf-8"?>
<formControlPr xmlns="http://schemas.microsoft.com/office/spreadsheetml/2009/9/main" objectType="CheckBox" fmlaLink="I33" lockText="1"/>
</file>

<file path=xl/ctrlProps/ctrlProp11.xml><?xml version="1.0" encoding="utf-8"?>
<formControlPr xmlns="http://schemas.microsoft.com/office/spreadsheetml/2009/9/main" objectType="CheckBox" fmlaLink="G23" lockText="1"/>
</file>

<file path=xl/ctrlProps/ctrlProp110.xml><?xml version="1.0" encoding="utf-8"?>
<formControlPr xmlns="http://schemas.microsoft.com/office/spreadsheetml/2009/9/main" objectType="CheckBox" fmlaLink="J33" lockText="1"/>
</file>

<file path=xl/ctrlProps/ctrlProp111.xml><?xml version="1.0" encoding="utf-8"?>
<formControlPr xmlns="http://schemas.microsoft.com/office/spreadsheetml/2009/9/main" objectType="CheckBox" fmlaLink="K33" lockText="1"/>
</file>

<file path=xl/ctrlProps/ctrlProp112.xml><?xml version="1.0" encoding="utf-8"?>
<formControlPr xmlns="http://schemas.microsoft.com/office/spreadsheetml/2009/9/main" objectType="CheckBox" fmlaLink="L33" lockText="1"/>
</file>

<file path=xl/ctrlProps/ctrlProp113.xml><?xml version="1.0" encoding="utf-8"?>
<formControlPr xmlns="http://schemas.microsoft.com/office/spreadsheetml/2009/9/main" objectType="CheckBox" fmlaLink="M33" lockText="1"/>
</file>

<file path=xl/ctrlProps/ctrlProp114.xml><?xml version="1.0" encoding="utf-8"?>
<formControlPr xmlns="http://schemas.microsoft.com/office/spreadsheetml/2009/9/main" objectType="CheckBox" fmlaLink="N33" lockText="1"/>
</file>

<file path=xl/ctrlProps/ctrlProp115.xml><?xml version="1.0" encoding="utf-8"?>
<formControlPr xmlns="http://schemas.microsoft.com/office/spreadsheetml/2009/9/main" objectType="CheckBox" fmlaLink="I35" lockText="1"/>
</file>

<file path=xl/ctrlProps/ctrlProp116.xml><?xml version="1.0" encoding="utf-8"?>
<formControlPr xmlns="http://schemas.microsoft.com/office/spreadsheetml/2009/9/main" objectType="CheckBox" fmlaLink="J35" lockText="1"/>
</file>

<file path=xl/ctrlProps/ctrlProp117.xml><?xml version="1.0" encoding="utf-8"?>
<formControlPr xmlns="http://schemas.microsoft.com/office/spreadsheetml/2009/9/main" objectType="CheckBox" fmlaLink="K35" lockText="1"/>
</file>

<file path=xl/ctrlProps/ctrlProp118.xml><?xml version="1.0" encoding="utf-8"?>
<formControlPr xmlns="http://schemas.microsoft.com/office/spreadsheetml/2009/9/main" objectType="CheckBox" fmlaLink="L35" lockText="1"/>
</file>

<file path=xl/ctrlProps/ctrlProp119.xml><?xml version="1.0" encoding="utf-8"?>
<formControlPr xmlns="http://schemas.microsoft.com/office/spreadsheetml/2009/9/main" objectType="CheckBox" fmlaLink="M35" lockText="1"/>
</file>

<file path=xl/ctrlProps/ctrlProp12.xml><?xml version="1.0" encoding="utf-8"?>
<formControlPr xmlns="http://schemas.microsoft.com/office/spreadsheetml/2009/9/main" objectType="CheckBox" fmlaLink="H23" lockText="1"/>
</file>

<file path=xl/ctrlProps/ctrlProp120.xml><?xml version="1.0" encoding="utf-8"?>
<formControlPr xmlns="http://schemas.microsoft.com/office/spreadsheetml/2009/9/main" objectType="CheckBox" fmlaLink="N35" lockText="1"/>
</file>

<file path=xl/ctrlProps/ctrlProp121.xml><?xml version="1.0" encoding="utf-8"?>
<formControlPr xmlns="http://schemas.microsoft.com/office/spreadsheetml/2009/9/main" objectType="CheckBox" fmlaLink="I37" lockText="1"/>
</file>

<file path=xl/ctrlProps/ctrlProp122.xml><?xml version="1.0" encoding="utf-8"?>
<formControlPr xmlns="http://schemas.microsoft.com/office/spreadsheetml/2009/9/main" objectType="CheckBox" fmlaLink="J37" lockText="1"/>
</file>

<file path=xl/ctrlProps/ctrlProp123.xml><?xml version="1.0" encoding="utf-8"?>
<formControlPr xmlns="http://schemas.microsoft.com/office/spreadsheetml/2009/9/main" objectType="CheckBox" fmlaLink="K37" lockText="1"/>
</file>

<file path=xl/ctrlProps/ctrlProp124.xml><?xml version="1.0" encoding="utf-8"?>
<formControlPr xmlns="http://schemas.microsoft.com/office/spreadsheetml/2009/9/main" objectType="CheckBox" fmlaLink="L37" lockText="1"/>
</file>

<file path=xl/ctrlProps/ctrlProp125.xml><?xml version="1.0" encoding="utf-8"?>
<formControlPr xmlns="http://schemas.microsoft.com/office/spreadsheetml/2009/9/main" objectType="CheckBox" fmlaLink="M37" lockText="1"/>
</file>

<file path=xl/ctrlProps/ctrlProp126.xml><?xml version="1.0" encoding="utf-8"?>
<formControlPr xmlns="http://schemas.microsoft.com/office/spreadsheetml/2009/9/main" objectType="CheckBox" fmlaLink="N37" lockText="1"/>
</file>

<file path=xl/ctrlProps/ctrlProp127.xml><?xml version="1.0" encoding="utf-8"?>
<formControlPr xmlns="http://schemas.microsoft.com/office/spreadsheetml/2009/9/main" objectType="CheckBox" fmlaLink="I39" lockText="1"/>
</file>

<file path=xl/ctrlProps/ctrlProp128.xml><?xml version="1.0" encoding="utf-8"?>
<formControlPr xmlns="http://schemas.microsoft.com/office/spreadsheetml/2009/9/main" objectType="CheckBox" fmlaLink="J39" lockText="1"/>
</file>

<file path=xl/ctrlProps/ctrlProp129.xml><?xml version="1.0" encoding="utf-8"?>
<formControlPr xmlns="http://schemas.microsoft.com/office/spreadsheetml/2009/9/main" objectType="CheckBox" fmlaLink="K39" lockText="1"/>
</file>

<file path=xl/ctrlProps/ctrlProp13.xml><?xml version="1.0" encoding="utf-8"?>
<formControlPr xmlns="http://schemas.microsoft.com/office/spreadsheetml/2009/9/main" objectType="CheckBox" fmlaLink="C25" lockText="1"/>
</file>

<file path=xl/ctrlProps/ctrlProp130.xml><?xml version="1.0" encoding="utf-8"?>
<formControlPr xmlns="http://schemas.microsoft.com/office/spreadsheetml/2009/9/main" objectType="CheckBox" fmlaLink="L39" lockText="1"/>
</file>

<file path=xl/ctrlProps/ctrlProp131.xml><?xml version="1.0" encoding="utf-8"?>
<formControlPr xmlns="http://schemas.microsoft.com/office/spreadsheetml/2009/9/main" objectType="CheckBox" fmlaLink="M39" lockText="1"/>
</file>

<file path=xl/ctrlProps/ctrlProp132.xml><?xml version="1.0" encoding="utf-8"?>
<formControlPr xmlns="http://schemas.microsoft.com/office/spreadsheetml/2009/9/main" objectType="CheckBox" fmlaLink="N39" lockText="1"/>
</file>

<file path=xl/ctrlProps/ctrlProp133.xml><?xml version="1.0" encoding="utf-8"?>
<formControlPr xmlns="http://schemas.microsoft.com/office/spreadsheetml/2009/9/main" objectType="CheckBox" fmlaLink="I41" lockText="1"/>
</file>

<file path=xl/ctrlProps/ctrlProp134.xml><?xml version="1.0" encoding="utf-8"?>
<formControlPr xmlns="http://schemas.microsoft.com/office/spreadsheetml/2009/9/main" objectType="CheckBox" fmlaLink="J41" lockText="1"/>
</file>

<file path=xl/ctrlProps/ctrlProp135.xml><?xml version="1.0" encoding="utf-8"?>
<formControlPr xmlns="http://schemas.microsoft.com/office/spreadsheetml/2009/9/main" objectType="CheckBox" fmlaLink="K41" lockText="1"/>
</file>

<file path=xl/ctrlProps/ctrlProp136.xml><?xml version="1.0" encoding="utf-8"?>
<formControlPr xmlns="http://schemas.microsoft.com/office/spreadsheetml/2009/9/main" objectType="CheckBox" fmlaLink="L41" lockText="1"/>
</file>

<file path=xl/ctrlProps/ctrlProp137.xml><?xml version="1.0" encoding="utf-8"?>
<formControlPr xmlns="http://schemas.microsoft.com/office/spreadsheetml/2009/9/main" objectType="CheckBox" fmlaLink="M41" lockText="1"/>
</file>

<file path=xl/ctrlProps/ctrlProp138.xml><?xml version="1.0" encoding="utf-8"?>
<formControlPr xmlns="http://schemas.microsoft.com/office/spreadsheetml/2009/9/main" objectType="CheckBox" fmlaLink="N41" lockText="1"/>
</file>

<file path=xl/ctrlProps/ctrlProp139.xml><?xml version="1.0" encoding="utf-8"?>
<formControlPr xmlns="http://schemas.microsoft.com/office/spreadsheetml/2009/9/main" objectType="CheckBox" fmlaLink="I43" lockText="1"/>
</file>

<file path=xl/ctrlProps/ctrlProp14.xml><?xml version="1.0" encoding="utf-8"?>
<formControlPr xmlns="http://schemas.microsoft.com/office/spreadsheetml/2009/9/main" objectType="CheckBox" fmlaLink="D25" lockText="1"/>
</file>

<file path=xl/ctrlProps/ctrlProp140.xml><?xml version="1.0" encoding="utf-8"?>
<formControlPr xmlns="http://schemas.microsoft.com/office/spreadsheetml/2009/9/main" objectType="CheckBox" fmlaLink="J43" lockText="1"/>
</file>

<file path=xl/ctrlProps/ctrlProp141.xml><?xml version="1.0" encoding="utf-8"?>
<formControlPr xmlns="http://schemas.microsoft.com/office/spreadsheetml/2009/9/main" objectType="CheckBox" fmlaLink="K43" lockText="1"/>
</file>

<file path=xl/ctrlProps/ctrlProp142.xml><?xml version="1.0" encoding="utf-8"?>
<formControlPr xmlns="http://schemas.microsoft.com/office/spreadsheetml/2009/9/main" objectType="CheckBox" fmlaLink="L43" lockText="1"/>
</file>

<file path=xl/ctrlProps/ctrlProp143.xml><?xml version="1.0" encoding="utf-8"?>
<formControlPr xmlns="http://schemas.microsoft.com/office/spreadsheetml/2009/9/main" objectType="CheckBox" fmlaLink="M43" lockText="1"/>
</file>

<file path=xl/ctrlProps/ctrlProp144.xml><?xml version="1.0" encoding="utf-8"?>
<formControlPr xmlns="http://schemas.microsoft.com/office/spreadsheetml/2009/9/main" objectType="CheckBox" fmlaLink="N43" lockText="1"/>
</file>

<file path=xl/ctrlProps/ctrlProp145.xml><?xml version="1.0" encoding="utf-8"?>
<formControlPr xmlns="http://schemas.microsoft.com/office/spreadsheetml/2009/9/main" objectType="CheckBox" fmlaLink="O21" lockText="1"/>
</file>

<file path=xl/ctrlProps/ctrlProp146.xml><?xml version="1.0" encoding="utf-8"?>
<formControlPr xmlns="http://schemas.microsoft.com/office/spreadsheetml/2009/9/main" objectType="CheckBox" fmlaLink="P21" lockText="1"/>
</file>

<file path=xl/ctrlProps/ctrlProp147.xml><?xml version="1.0" encoding="utf-8"?>
<formControlPr xmlns="http://schemas.microsoft.com/office/spreadsheetml/2009/9/main" objectType="CheckBox" fmlaLink="Q21" lockText="1"/>
</file>

<file path=xl/ctrlProps/ctrlProp148.xml><?xml version="1.0" encoding="utf-8"?>
<formControlPr xmlns="http://schemas.microsoft.com/office/spreadsheetml/2009/9/main" objectType="CheckBox" fmlaLink="O23" lockText="1"/>
</file>

<file path=xl/ctrlProps/ctrlProp149.xml><?xml version="1.0" encoding="utf-8"?>
<formControlPr xmlns="http://schemas.microsoft.com/office/spreadsheetml/2009/9/main" objectType="CheckBox" fmlaLink="P23" lockText="1"/>
</file>

<file path=xl/ctrlProps/ctrlProp15.xml><?xml version="1.0" encoding="utf-8"?>
<formControlPr xmlns="http://schemas.microsoft.com/office/spreadsheetml/2009/9/main" objectType="CheckBox" fmlaLink="E25" lockText="1"/>
</file>

<file path=xl/ctrlProps/ctrlProp150.xml><?xml version="1.0" encoding="utf-8"?>
<formControlPr xmlns="http://schemas.microsoft.com/office/spreadsheetml/2009/9/main" objectType="CheckBox" fmlaLink="O25" lockText="1"/>
</file>

<file path=xl/ctrlProps/ctrlProp151.xml><?xml version="1.0" encoding="utf-8"?>
<formControlPr xmlns="http://schemas.microsoft.com/office/spreadsheetml/2009/9/main" objectType="CheckBox" fmlaLink="P25" lockText="1"/>
</file>

<file path=xl/ctrlProps/ctrlProp152.xml><?xml version="1.0" encoding="utf-8"?>
<formControlPr xmlns="http://schemas.microsoft.com/office/spreadsheetml/2009/9/main" objectType="CheckBox" fmlaLink="Q25" lockText="1"/>
</file>

<file path=xl/ctrlProps/ctrlProp153.xml><?xml version="1.0" encoding="utf-8"?>
<formControlPr xmlns="http://schemas.microsoft.com/office/spreadsheetml/2009/9/main" objectType="CheckBox" fmlaLink="O27" lockText="1"/>
</file>

<file path=xl/ctrlProps/ctrlProp154.xml><?xml version="1.0" encoding="utf-8"?>
<formControlPr xmlns="http://schemas.microsoft.com/office/spreadsheetml/2009/9/main" objectType="CheckBox" fmlaLink="P27" lockText="1"/>
</file>

<file path=xl/ctrlProps/ctrlProp155.xml><?xml version="1.0" encoding="utf-8"?>
<formControlPr xmlns="http://schemas.microsoft.com/office/spreadsheetml/2009/9/main" objectType="CheckBox" fmlaLink="O29" lockText="1"/>
</file>

<file path=xl/ctrlProps/ctrlProp156.xml><?xml version="1.0" encoding="utf-8"?>
<formControlPr xmlns="http://schemas.microsoft.com/office/spreadsheetml/2009/9/main" objectType="CheckBox" fmlaLink="P29" lockText="1"/>
</file>

<file path=xl/ctrlProps/ctrlProp157.xml><?xml version="1.0" encoding="utf-8"?>
<formControlPr xmlns="http://schemas.microsoft.com/office/spreadsheetml/2009/9/main" objectType="CheckBox" fmlaLink="Q29" lockText="1"/>
</file>

<file path=xl/ctrlProps/ctrlProp158.xml><?xml version="1.0" encoding="utf-8"?>
<formControlPr xmlns="http://schemas.microsoft.com/office/spreadsheetml/2009/9/main" objectType="CheckBox" fmlaLink="O31" lockText="1"/>
</file>

<file path=xl/ctrlProps/ctrlProp159.xml><?xml version="1.0" encoding="utf-8"?>
<formControlPr xmlns="http://schemas.microsoft.com/office/spreadsheetml/2009/9/main" objectType="CheckBox" fmlaLink="P31" lockText="1"/>
</file>

<file path=xl/ctrlProps/ctrlProp16.xml><?xml version="1.0" encoding="utf-8"?>
<formControlPr xmlns="http://schemas.microsoft.com/office/spreadsheetml/2009/9/main" objectType="CheckBox" fmlaLink="F25" lockText="1"/>
</file>

<file path=xl/ctrlProps/ctrlProp160.xml><?xml version="1.0" encoding="utf-8"?>
<formControlPr xmlns="http://schemas.microsoft.com/office/spreadsheetml/2009/9/main" objectType="CheckBox" fmlaLink="O33" lockText="1"/>
</file>

<file path=xl/ctrlProps/ctrlProp161.xml><?xml version="1.0" encoding="utf-8"?>
<formControlPr xmlns="http://schemas.microsoft.com/office/spreadsheetml/2009/9/main" objectType="CheckBox" fmlaLink="P33" lockText="1"/>
</file>

<file path=xl/ctrlProps/ctrlProp162.xml><?xml version="1.0" encoding="utf-8"?>
<formControlPr xmlns="http://schemas.microsoft.com/office/spreadsheetml/2009/9/main" objectType="CheckBox" fmlaLink="Q33" lockText="1"/>
</file>

<file path=xl/ctrlProps/ctrlProp163.xml><?xml version="1.0" encoding="utf-8"?>
<formControlPr xmlns="http://schemas.microsoft.com/office/spreadsheetml/2009/9/main" objectType="CheckBox" fmlaLink="O35" lockText="1"/>
</file>

<file path=xl/ctrlProps/ctrlProp164.xml><?xml version="1.0" encoding="utf-8"?>
<formControlPr xmlns="http://schemas.microsoft.com/office/spreadsheetml/2009/9/main" objectType="CheckBox" fmlaLink="P35" lockText="1"/>
</file>

<file path=xl/ctrlProps/ctrlProp165.xml><?xml version="1.0" encoding="utf-8"?>
<formControlPr xmlns="http://schemas.microsoft.com/office/spreadsheetml/2009/9/main" objectType="CheckBox" fmlaLink="O37" lockText="1"/>
</file>

<file path=xl/ctrlProps/ctrlProp166.xml><?xml version="1.0" encoding="utf-8"?>
<formControlPr xmlns="http://schemas.microsoft.com/office/spreadsheetml/2009/9/main" objectType="CheckBox" fmlaLink="P37" lockText="1"/>
</file>

<file path=xl/ctrlProps/ctrlProp167.xml><?xml version="1.0" encoding="utf-8"?>
<formControlPr xmlns="http://schemas.microsoft.com/office/spreadsheetml/2009/9/main" objectType="CheckBox" fmlaLink="Q37" lockText="1"/>
</file>

<file path=xl/ctrlProps/ctrlProp168.xml><?xml version="1.0" encoding="utf-8"?>
<formControlPr xmlns="http://schemas.microsoft.com/office/spreadsheetml/2009/9/main" objectType="CheckBox" fmlaLink="O39" lockText="1"/>
</file>

<file path=xl/ctrlProps/ctrlProp169.xml><?xml version="1.0" encoding="utf-8"?>
<formControlPr xmlns="http://schemas.microsoft.com/office/spreadsheetml/2009/9/main" objectType="CheckBox" fmlaLink="P39" lockText="1"/>
</file>

<file path=xl/ctrlProps/ctrlProp17.xml><?xml version="1.0" encoding="utf-8"?>
<formControlPr xmlns="http://schemas.microsoft.com/office/spreadsheetml/2009/9/main" objectType="CheckBox" fmlaLink="G25" lockText="1"/>
</file>

<file path=xl/ctrlProps/ctrlProp170.xml><?xml version="1.0" encoding="utf-8"?>
<formControlPr xmlns="http://schemas.microsoft.com/office/spreadsheetml/2009/9/main" objectType="CheckBox" fmlaLink="O41" lockText="1"/>
</file>

<file path=xl/ctrlProps/ctrlProp171.xml><?xml version="1.0" encoding="utf-8"?>
<formControlPr xmlns="http://schemas.microsoft.com/office/spreadsheetml/2009/9/main" objectType="CheckBox" fmlaLink="P41" lockText="1"/>
</file>

<file path=xl/ctrlProps/ctrlProp172.xml><?xml version="1.0" encoding="utf-8"?>
<formControlPr xmlns="http://schemas.microsoft.com/office/spreadsheetml/2009/9/main" objectType="CheckBox" fmlaLink="Q41" lockText="1"/>
</file>

<file path=xl/ctrlProps/ctrlProp173.xml><?xml version="1.0" encoding="utf-8"?>
<formControlPr xmlns="http://schemas.microsoft.com/office/spreadsheetml/2009/9/main" objectType="CheckBox" fmlaLink="O43" lockText="1"/>
</file>

<file path=xl/ctrlProps/ctrlProp174.xml><?xml version="1.0" encoding="utf-8"?>
<formControlPr xmlns="http://schemas.microsoft.com/office/spreadsheetml/2009/9/main" objectType="CheckBox" fmlaLink="P43" lockText="1"/>
</file>

<file path=xl/ctrlProps/ctrlProp175.xml><?xml version="1.0" encoding="utf-8"?>
<formControlPr xmlns="http://schemas.microsoft.com/office/spreadsheetml/2009/9/main" objectType="CheckBox" fmlaLink="B21" lockText="1"/>
</file>

<file path=xl/ctrlProps/ctrlProp176.xml><?xml version="1.0" encoding="utf-8"?>
<formControlPr xmlns="http://schemas.microsoft.com/office/spreadsheetml/2009/9/main" objectType="CheckBox" fmlaLink="B23" lockText="1"/>
</file>

<file path=xl/ctrlProps/ctrlProp177.xml><?xml version="1.0" encoding="utf-8"?>
<formControlPr xmlns="http://schemas.microsoft.com/office/spreadsheetml/2009/9/main" objectType="CheckBox" fmlaLink="B25" lockText="1"/>
</file>

<file path=xl/ctrlProps/ctrlProp178.xml><?xml version="1.0" encoding="utf-8"?>
<formControlPr xmlns="http://schemas.microsoft.com/office/spreadsheetml/2009/9/main" objectType="CheckBox" fmlaLink="B27" lockText="1"/>
</file>

<file path=xl/ctrlProps/ctrlProp179.xml><?xml version="1.0" encoding="utf-8"?>
<formControlPr xmlns="http://schemas.microsoft.com/office/spreadsheetml/2009/9/main" objectType="CheckBox" fmlaLink="B29" lockText="1"/>
</file>

<file path=xl/ctrlProps/ctrlProp18.xml><?xml version="1.0" encoding="utf-8"?>
<formControlPr xmlns="http://schemas.microsoft.com/office/spreadsheetml/2009/9/main" objectType="CheckBox" fmlaLink="H25" lockText="1"/>
</file>

<file path=xl/ctrlProps/ctrlProp180.xml><?xml version="1.0" encoding="utf-8"?>
<formControlPr xmlns="http://schemas.microsoft.com/office/spreadsheetml/2009/9/main" objectType="CheckBox" fmlaLink="B31" lockText="1"/>
</file>

<file path=xl/ctrlProps/ctrlProp181.xml><?xml version="1.0" encoding="utf-8"?>
<formControlPr xmlns="http://schemas.microsoft.com/office/spreadsheetml/2009/9/main" objectType="CheckBox" fmlaLink="B33" lockText="1"/>
</file>

<file path=xl/ctrlProps/ctrlProp182.xml><?xml version="1.0" encoding="utf-8"?>
<formControlPr xmlns="http://schemas.microsoft.com/office/spreadsheetml/2009/9/main" objectType="CheckBox" fmlaLink="B35" lockText="1"/>
</file>

<file path=xl/ctrlProps/ctrlProp183.xml><?xml version="1.0" encoding="utf-8"?>
<formControlPr xmlns="http://schemas.microsoft.com/office/spreadsheetml/2009/9/main" objectType="CheckBox" fmlaLink="B37" lockText="1"/>
</file>

<file path=xl/ctrlProps/ctrlProp184.xml><?xml version="1.0" encoding="utf-8"?>
<formControlPr xmlns="http://schemas.microsoft.com/office/spreadsheetml/2009/9/main" objectType="CheckBox" fmlaLink="B39" lockText="1"/>
</file>

<file path=xl/ctrlProps/ctrlProp185.xml><?xml version="1.0" encoding="utf-8"?>
<formControlPr xmlns="http://schemas.microsoft.com/office/spreadsheetml/2009/9/main" objectType="CheckBox" fmlaLink="B41" lockText="1"/>
</file>

<file path=xl/ctrlProps/ctrlProp186.xml><?xml version="1.0" encoding="utf-8"?>
<formControlPr xmlns="http://schemas.microsoft.com/office/spreadsheetml/2009/9/main" objectType="CheckBox" fmlaLink="B43" lockText="1"/>
</file>

<file path=xl/ctrlProps/ctrlProp19.xml><?xml version="1.0" encoding="utf-8"?>
<formControlPr xmlns="http://schemas.microsoft.com/office/spreadsheetml/2009/9/main" objectType="CheckBox" fmlaLink="C27" lockText="1"/>
</file>

<file path=xl/ctrlProps/ctrlProp2.xml><?xml version="1.0" encoding="utf-8"?>
<formControlPr xmlns="http://schemas.microsoft.com/office/spreadsheetml/2009/9/main" objectType="CheckBox" fmlaLink="D21" lockText="1"/>
</file>

<file path=xl/ctrlProps/ctrlProp20.xml><?xml version="1.0" encoding="utf-8"?>
<formControlPr xmlns="http://schemas.microsoft.com/office/spreadsheetml/2009/9/main" objectType="CheckBox" fmlaLink="D27" lockText="1"/>
</file>

<file path=xl/ctrlProps/ctrlProp21.xml><?xml version="1.0" encoding="utf-8"?>
<formControlPr xmlns="http://schemas.microsoft.com/office/spreadsheetml/2009/9/main" objectType="CheckBox" fmlaLink="E27" lockText="1"/>
</file>

<file path=xl/ctrlProps/ctrlProp22.xml><?xml version="1.0" encoding="utf-8"?>
<formControlPr xmlns="http://schemas.microsoft.com/office/spreadsheetml/2009/9/main" objectType="CheckBox" fmlaLink="F27" lockText="1"/>
</file>

<file path=xl/ctrlProps/ctrlProp23.xml><?xml version="1.0" encoding="utf-8"?>
<formControlPr xmlns="http://schemas.microsoft.com/office/spreadsheetml/2009/9/main" objectType="CheckBox" fmlaLink="G27" lockText="1"/>
</file>

<file path=xl/ctrlProps/ctrlProp24.xml><?xml version="1.0" encoding="utf-8"?>
<formControlPr xmlns="http://schemas.microsoft.com/office/spreadsheetml/2009/9/main" objectType="CheckBox" fmlaLink="H27" lockText="1"/>
</file>

<file path=xl/ctrlProps/ctrlProp25.xml><?xml version="1.0" encoding="utf-8"?>
<formControlPr xmlns="http://schemas.microsoft.com/office/spreadsheetml/2009/9/main" objectType="CheckBox" fmlaLink="C29" lockText="1"/>
</file>

<file path=xl/ctrlProps/ctrlProp26.xml><?xml version="1.0" encoding="utf-8"?>
<formControlPr xmlns="http://schemas.microsoft.com/office/spreadsheetml/2009/9/main" objectType="CheckBox" fmlaLink="D29" lockText="1"/>
</file>

<file path=xl/ctrlProps/ctrlProp27.xml><?xml version="1.0" encoding="utf-8"?>
<formControlPr xmlns="http://schemas.microsoft.com/office/spreadsheetml/2009/9/main" objectType="CheckBox" fmlaLink="E29" lockText="1"/>
</file>

<file path=xl/ctrlProps/ctrlProp28.xml><?xml version="1.0" encoding="utf-8"?>
<formControlPr xmlns="http://schemas.microsoft.com/office/spreadsheetml/2009/9/main" objectType="CheckBox" fmlaLink="F29" lockText="1"/>
</file>

<file path=xl/ctrlProps/ctrlProp29.xml><?xml version="1.0" encoding="utf-8"?>
<formControlPr xmlns="http://schemas.microsoft.com/office/spreadsheetml/2009/9/main" objectType="CheckBox" fmlaLink="G29" lockText="1"/>
</file>

<file path=xl/ctrlProps/ctrlProp3.xml><?xml version="1.0" encoding="utf-8"?>
<formControlPr xmlns="http://schemas.microsoft.com/office/spreadsheetml/2009/9/main" objectType="CheckBox" fmlaLink="E21" lockText="1"/>
</file>

<file path=xl/ctrlProps/ctrlProp30.xml><?xml version="1.0" encoding="utf-8"?>
<formControlPr xmlns="http://schemas.microsoft.com/office/spreadsheetml/2009/9/main" objectType="CheckBox" fmlaLink="H29" lockText="1"/>
</file>

<file path=xl/ctrlProps/ctrlProp31.xml><?xml version="1.0" encoding="utf-8"?>
<formControlPr xmlns="http://schemas.microsoft.com/office/spreadsheetml/2009/9/main" objectType="CheckBox" fmlaLink="C31" lockText="1"/>
</file>

<file path=xl/ctrlProps/ctrlProp32.xml><?xml version="1.0" encoding="utf-8"?>
<formControlPr xmlns="http://schemas.microsoft.com/office/spreadsheetml/2009/9/main" objectType="CheckBox" fmlaLink="D31" lockText="1"/>
</file>

<file path=xl/ctrlProps/ctrlProp33.xml><?xml version="1.0" encoding="utf-8"?>
<formControlPr xmlns="http://schemas.microsoft.com/office/spreadsheetml/2009/9/main" objectType="CheckBox" fmlaLink="E31" lockText="1"/>
</file>

<file path=xl/ctrlProps/ctrlProp34.xml><?xml version="1.0" encoding="utf-8"?>
<formControlPr xmlns="http://schemas.microsoft.com/office/spreadsheetml/2009/9/main" objectType="CheckBox" fmlaLink="F31" lockText="1"/>
</file>

<file path=xl/ctrlProps/ctrlProp35.xml><?xml version="1.0" encoding="utf-8"?>
<formControlPr xmlns="http://schemas.microsoft.com/office/spreadsheetml/2009/9/main" objectType="CheckBox" fmlaLink="G31" lockText="1"/>
</file>

<file path=xl/ctrlProps/ctrlProp36.xml><?xml version="1.0" encoding="utf-8"?>
<formControlPr xmlns="http://schemas.microsoft.com/office/spreadsheetml/2009/9/main" objectType="CheckBox" fmlaLink="H31" lockText="1"/>
</file>

<file path=xl/ctrlProps/ctrlProp37.xml><?xml version="1.0" encoding="utf-8"?>
<formControlPr xmlns="http://schemas.microsoft.com/office/spreadsheetml/2009/9/main" objectType="CheckBox" fmlaLink="C33" lockText="1"/>
</file>

<file path=xl/ctrlProps/ctrlProp38.xml><?xml version="1.0" encoding="utf-8"?>
<formControlPr xmlns="http://schemas.microsoft.com/office/spreadsheetml/2009/9/main" objectType="CheckBox" fmlaLink="D33" lockText="1"/>
</file>

<file path=xl/ctrlProps/ctrlProp39.xml><?xml version="1.0" encoding="utf-8"?>
<formControlPr xmlns="http://schemas.microsoft.com/office/spreadsheetml/2009/9/main" objectType="CheckBox" fmlaLink="E33" lockText="1"/>
</file>

<file path=xl/ctrlProps/ctrlProp4.xml><?xml version="1.0" encoding="utf-8"?>
<formControlPr xmlns="http://schemas.microsoft.com/office/spreadsheetml/2009/9/main" objectType="CheckBox" fmlaLink="F21" lockText="1"/>
</file>

<file path=xl/ctrlProps/ctrlProp40.xml><?xml version="1.0" encoding="utf-8"?>
<formControlPr xmlns="http://schemas.microsoft.com/office/spreadsheetml/2009/9/main" objectType="CheckBox" fmlaLink="F33" lockText="1"/>
</file>

<file path=xl/ctrlProps/ctrlProp41.xml><?xml version="1.0" encoding="utf-8"?>
<formControlPr xmlns="http://schemas.microsoft.com/office/spreadsheetml/2009/9/main" objectType="CheckBox" fmlaLink="G33" lockText="1"/>
</file>

<file path=xl/ctrlProps/ctrlProp42.xml><?xml version="1.0" encoding="utf-8"?>
<formControlPr xmlns="http://schemas.microsoft.com/office/spreadsheetml/2009/9/main" objectType="CheckBox" fmlaLink="H33" lockText="1"/>
</file>

<file path=xl/ctrlProps/ctrlProp43.xml><?xml version="1.0" encoding="utf-8"?>
<formControlPr xmlns="http://schemas.microsoft.com/office/spreadsheetml/2009/9/main" objectType="CheckBox" fmlaLink="C35" lockText="1"/>
</file>

<file path=xl/ctrlProps/ctrlProp44.xml><?xml version="1.0" encoding="utf-8"?>
<formControlPr xmlns="http://schemas.microsoft.com/office/spreadsheetml/2009/9/main" objectType="CheckBox" fmlaLink="D35" lockText="1"/>
</file>

<file path=xl/ctrlProps/ctrlProp45.xml><?xml version="1.0" encoding="utf-8"?>
<formControlPr xmlns="http://schemas.microsoft.com/office/spreadsheetml/2009/9/main" objectType="CheckBox" fmlaLink="E35" lockText="1"/>
</file>

<file path=xl/ctrlProps/ctrlProp46.xml><?xml version="1.0" encoding="utf-8"?>
<formControlPr xmlns="http://schemas.microsoft.com/office/spreadsheetml/2009/9/main" objectType="CheckBox" fmlaLink="F35" lockText="1"/>
</file>

<file path=xl/ctrlProps/ctrlProp47.xml><?xml version="1.0" encoding="utf-8"?>
<formControlPr xmlns="http://schemas.microsoft.com/office/spreadsheetml/2009/9/main" objectType="CheckBox" fmlaLink="G35" lockText="1"/>
</file>

<file path=xl/ctrlProps/ctrlProp48.xml><?xml version="1.0" encoding="utf-8"?>
<formControlPr xmlns="http://schemas.microsoft.com/office/spreadsheetml/2009/9/main" objectType="CheckBox" fmlaLink="H35" lockText="1"/>
</file>

<file path=xl/ctrlProps/ctrlProp49.xml><?xml version="1.0" encoding="utf-8"?>
<formControlPr xmlns="http://schemas.microsoft.com/office/spreadsheetml/2009/9/main" objectType="CheckBox" fmlaLink="C37" lockText="1"/>
</file>

<file path=xl/ctrlProps/ctrlProp5.xml><?xml version="1.0" encoding="utf-8"?>
<formControlPr xmlns="http://schemas.microsoft.com/office/spreadsheetml/2009/9/main" objectType="CheckBox" fmlaLink="G21" lockText="1"/>
</file>

<file path=xl/ctrlProps/ctrlProp50.xml><?xml version="1.0" encoding="utf-8"?>
<formControlPr xmlns="http://schemas.microsoft.com/office/spreadsheetml/2009/9/main" objectType="CheckBox" fmlaLink="D37" lockText="1"/>
</file>

<file path=xl/ctrlProps/ctrlProp51.xml><?xml version="1.0" encoding="utf-8"?>
<formControlPr xmlns="http://schemas.microsoft.com/office/spreadsheetml/2009/9/main" objectType="CheckBox" fmlaLink="E37" lockText="1"/>
</file>

<file path=xl/ctrlProps/ctrlProp52.xml><?xml version="1.0" encoding="utf-8"?>
<formControlPr xmlns="http://schemas.microsoft.com/office/spreadsheetml/2009/9/main" objectType="CheckBox" fmlaLink="F37" lockText="1"/>
</file>

<file path=xl/ctrlProps/ctrlProp53.xml><?xml version="1.0" encoding="utf-8"?>
<formControlPr xmlns="http://schemas.microsoft.com/office/spreadsheetml/2009/9/main" objectType="CheckBox" fmlaLink="G37" lockText="1"/>
</file>

<file path=xl/ctrlProps/ctrlProp54.xml><?xml version="1.0" encoding="utf-8"?>
<formControlPr xmlns="http://schemas.microsoft.com/office/spreadsheetml/2009/9/main" objectType="CheckBox" fmlaLink="H37" lockText="1"/>
</file>

<file path=xl/ctrlProps/ctrlProp55.xml><?xml version="1.0" encoding="utf-8"?>
<formControlPr xmlns="http://schemas.microsoft.com/office/spreadsheetml/2009/9/main" objectType="CheckBox" fmlaLink="C39" lockText="1"/>
</file>

<file path=xl/ctrlProps/ctrlProp56.xml><?xml version="1.0" encoding="utf-8"?>
<formControlPr xmlns="http://schemas.microsoft.com/office/spreadsheetml/2009/9/main" objectType="CheckBox" fmlaLink="D39" lockText="1"/>
</file>

<file path=xl/ctrlProps/ctrlProp57.xml><?xml version="1.0" encoding="utf-8"?>
<formControlPr xmlns="http://schemas.microsoft.com/office/spreadsheetml/2009/9/main" objectType="CheckBox" fmlaLink="E39" lockText="1"/>
</file>

<file path=xl/ctrlProps/ctrlProp58.xml><?xml version="1.0" encoding="utf-8"?>
<formControlPr xmlns="http://schemas.microsoft.com/office/spreadsheetml/2009/9/main" objectType="CheckBox" fmlaLink="F39" lockText="1"/>
</file>

<file path=xl/ctrlProps/ctrlProp59.xml><?xml version="1.0" encoding="utf-8"?>
<formControlPr xmlns="http://schemas.microsoft.com/office/spreadsheetml/2009/9/main" objectType="CheckBox" fmlaLink="G39" lockText="1"/>
</file>

<file path=xl/ctrlProps/ctrlProp6.xml><?xml version="1.0" encoding="utf-8"?>
<formControlPr xmlns="http://schemas.microsoft.com/office/spreadsheetml/2009/9/main" objectType="CheckBox" fmlaLink="H21" lockText="1"/>
</file>

<file path=xl/ctrlProps/ctrlProp60.xml><?xml version="1.0" encoding="utf-8"?>
<formControlPr xmlns="http://schemas.microsoft.com/office/spreadsheetml/2009/9/main" objectType="CheckBox" fmlaLink="H39" lockText="1"/>
</file>

<file path=xl/ctrlProps/ctrlProp61.xml><?xml version="1.0" encoding="utf-8"?>
<formControlPr xmlns="http://schemas.microsoft.com/office/spreadsheetml/2009/9/main" objectType="CheckBox" fmlaLink="C41" lockText="1"/>
</file>

<file path=xl/ctrlProps/ctrlProp62.xml><?xml version="1.0" encoding="utf-8"?>
<formControlPr xmlns="http://schemas.microsoft.com/office/spreadsheetml/2009/9/main" objectType="CheckBox" fmlaLink="D41" lockText="1"/>
</file>

<file path=xl/ctrlProps/ctrlProp63.xml><?xml version="1.0" encoding="utf-8"?>
<formControlPr xmlns="http://schemas.microsoft.com/office/spreadsheetml/2009/9/main" objectType="CheckBox" fmlaLink="E41" lockText="1"/>
</file>

<file path=xl/ctrlProps/ctrlProp64.xml><?xml version="1.0" encoding="utf-8"?>
<formControlPr xmlns="http://schemas.microsoft.com/office/spreadsheetml/2009/9/main" objectType="CheckBox" fmlaLink="F41" lockText="1"/>
</file>

<file path=xl/ctrlProps/ctrlProp65.xml><?xml version="1.0" encoding="utf-8"?>
<formControlPr xmlns="http://schemas.microsoft.com/office/spreadsheetml/2009/9/main" objectType="CheckBox" fmlaLink="G41" lockText="1"/>
</file>

<file path=xl/ctrlProps/ctrlProp66.xml><?xml version="1.0" encoding="utf-8"?>
<formControlPr xmlns="http://schemas.microsoft.com/office/spreadsheetml/2009/9/main" objectType="CheckBox" fmlaLink="H41" lockText="1"/>
</file>

<file path=xl/ctrlProps/ctrlProp67.xml><?xml version="1.0" encoding="utf-8"?>
<formControlPr xmlns="http://schemas.microsoft.com/office/spreadsheetml/2009/9/main" objectType="CheckBox" fmlaLink="C43" lockText="1"/>
</file>

<file path=xl/ctrlProps/ctrlProp68.xml><?xml version="1.0" encoding="utf-8"?>
<formControlPr xmlns="http://schemas.microsoft.com/office/spreadsheetml/2009/9/main" objectType="CheckBox" fmlaLink="D43" lockText="1"/>
</file>

<file path=xl/ctrlProps/ctrlProp69.xml><?xml version="1.0" encoding="utf-8"?>
<formControlPr xmlns="http://schemas.microsoft.com/office/spreadsheetml/2009/9/main" objectType="CheckBox" fmlaLink="E43" lockText="1"/>
</file>

<file path=xl/ctrlProps/ctrlProp7.xml><?xml version="1.0" encoding="utf-8"?>
<formControlPr xmlns="http://schemas.microsoft.com/office/spreadsheetml/2009/9/main" objectType="CheckBox" fmlaLink="C23" lockText="1"/>
</file>

<file path=xl/ctrlProps/ctrlProp70.xml><?xml version="1.0" encoding="utf-8"?>
<formControlPr xmlns="http://schemas.microsoft.com/office/spreadsheetml/2009/9/main" objectType="CheckBox" fmlaLink="F43" lockText="1"/>
</file>

<file path=xl/ctrlProps/ctrlProp71.xml><?xml version="1.0" encoding="utf-8"?>
<formControlPr xmlns="http://schemas.microsoft.com/office/spreadsheetml/2009/9/main" objectType="CheckBox" fmlaLink="G43" lockText="1"/>
</file>

<file path=xl/ctrlProps/ctrlProp72.xml><?xml version="1.0" encoding="utf-8"?>
<formControlPr xmlns="http://schemas.microsoft.com/office/spreadsheetml/2009/9/main" objectType="CheckBox" fmlaLink="H43" lockText="1"/>
</file>

<file path=xl/ctrlProps/ctrlProp73.xml><?xml version="1.0" encoding="utf-8"?>
<formControlPr xmlns="http://schemas.microsoft.com/office/spreadsheetml/2009/9/main" objectType="CheckBox" fmlaLink="I21" lockText="1"/>
</file>

<file path=xl/ctrlProps/ctrlProp74.xml><?xml version="1.0" encoding="utf-8"?>
<formControlPr xmlns="http://schemas.microsoft.com/office/spreadsheetml/2009/9/main" objectType="CheckBox" fmlaLink="J21" lockText="1"/>
</file>

<file path=xl/ctrlProps/ctrlProp75.xml><?xml version="1.0" encoding="utf-8"?>
<formControlPr xmlns="http://schemas.microsoft.com/office/spreadsheetml/2009/9/main" objectType="CheckBox" fmlaLink="K21" lockText="1"/>
</file>

<file path=xl/ctrlProps/ctrlProp76.xml><?xml version="1.0" encoding="utf-8"?>
<formControlPr xmlns="http://schemas.microsoft.com/office/spreadsheetml/2009/9/main" objectType="CheckBox" fmlaLink="L21" lockText="1"/>
</file>

<file path=xl/ctrlProps/ctrlProp77.xml><?xml version="1.0" encoding="utf-8"?>
<formControlPr xmlns="http://schemas.microsoft.com/office/spreadsheetml/2009/9/main" objectType="CheckBox" fmlaLink="M21" lockText="1"/>
</file>

<file path=xl/ctrlProps/ctrlProp78.xml><?xml version="1.0" encoding="utf-8"?>
<formControlPr xmlns="http://schemas.microsoft.com/office/spreadsheetml/2009/9/main" objectType="CheckBox" fmlaLink="N21" lockText="1"/>
</file>

<file path=xl/ctrlProps/ctrlProp79.xml><?xml version="1.0" encoding="utf-8"?>
<formControlPr xmlns="http://schemas.microsoft.com/office/spreadsheetml/2009/9/main" objectType="CheckBox" fmlaLink="I23" lockText="1"/>
</file>

<file path=xl/ctrlProps/ctrlProp8.xml><?xml version="1.0" encoding="utf-8"?>
<formControlPr xmlns="http://schemas.microsoft.com/office/spreadsheetml/2009/9/main" objectType="CheckBox" fmlaLink="D23" lockText="1"/>
</file>

<file path=xl/ctrlProps/ctrlProp80.xml><?xml version="1.0" encoding="utf-8"?>
<formControlPr xmlns="http://schemas.microsoft.com/office/spreadsheetml/2009/9/main" objectType="CheckBox" fmlaLink="J23" lockText="1"/>
</file>

<file path=xl/ctrlProps/ctrlProp81.xml><?xml version="1.0" encoding="utf-8"?>
<formControlPr xmlns="http://schemas.microsoft.com/office/spreadsheetml/2009/9/main" objectType="CheckBox" fmlaLink="K23" lockText="1"/>
</file>

<file path=xl/ctrlProps/ctrlProp82.xml><?xml version="1.0" encoding="utf-8"?>
<formControlPr xmlns="http://schemas.microsoft.com/office/spreadsheetml/2009/9/main" objectType="CheckBox" fmlaLink="L23" lockText="1"/>
</file>

<file path=xl/ctrlProps/ctrlProp83.xml><?xml version="1.0" encoding="utf-8"?>
<formControlPr xmlns="http://schemas.microsoft.com/office/spreadsheetml/2009/9/main" objectType="CheckBox" fmlaLink="M23" lockText="1"/>
</file>

<file path=xl/ctrlProps/ctrlProp84.xml><?xml version="1.0" encoding="utf-8"?>
<formControlPr xmlns="http://schemas.microsoft.com/office/spreadsheetml/2009/9/main" objectType="CheckBox" fmlaLink="N23" lockText="1"/>
</file>

<file path=xl/ctrlProps/ctrlProp85.xml><?xml version="1.0" encoding="utf-8"?>
<formControlPr xmlns="http://schemas.microsoft.com/office/spreadsheetml/2009/9/main" objectType="CheckBox" fmlaLink="I25" lockText="1"/>
</file>

<file path=xl/ctrlProps/ctrlProp86.xml><?xml version="1.0" encoding="utf-8"?>
<formControlPr xmlns="http://schemas.microsoft.com/office/spreadsheetml/2009/9/main" objectType="CheckBox" fmlaLink="J25" lockText="1"/>
</file>

<file path=xl/ctrlProps/ctrlProp87.xml><?xml version="1.0" encoding="utf-8"?>
<formControlPr xmlns="http://schemas.microsoft.com/office/spreadsheetml/2009/9/main" objectType="CheckBox" fmlaLink="K25" lockText="1"/>
</file>

<file path=xl/ctrlProps/ctrlProp88.xml><?xml version="1.0" encoding="utf-8"?>
<formControlPr xmlns="http://schemas.microsoft.com/office/spreadsheetml/2009/9/main" objectType="CheckBox" fmlaLink="L25" lockText="1"/>
</file>

<file path=xl/ctrlProps/ctrlProp89.xml><?xml version="1.0" encoding="utf-8"?>
<formControlPr xmlns="http://schemas.microsoft.com/office/spreadsheetml/2009/9/main" objectType="CheckBox" fmlaLink="M25" lockText="1"/>
</file>

<file path=xl/ctrlProps/ctrlProp9.xml><?xml version="1.0" encoding="utf-8"?>
<formControlPr xmlns="http://schemas.microsoft.com/office/spreadsheetml/2009/9/main" objectType="CheckBox" fmlaLink="E23" lockText="1"/>
</file>

<file path=xl/ctrlProps/ctrlProp90.xml><?xml version="1.0" encoding="utf-8"?>
<formControlPr xmlns="http://schemas.microsoft.com/office/spreadsheetml/2009/9/main" objectType="CheckBox" fmlaLink="N25" lockText="1"/>
</file>

<file path=xl/ctrlProps/ctrlProp91.xml><?xml version="1.0" encoding="utf-8"?>
<formControlPr xmlns="http://schemas.microsoft.com/office/spreadsheetml/2009/9/main" objectType="CheckBox" fmlaLink="I27" lockText="1"/>
</file>

<file path=xl/ctrlProps/ctrlProp92.xml><?xml version="1.0" encoding="utf-8"?>
<formControlPr xmlns="http://schemas.microsoft.com/office/spreadsheetml/2009/9/main" objectType="CheckBox" fmlaLink="J27" lockText="1"/>
</file>

<file path=xl/ctrlProps/ctrlProp93.xml><?xml version="1.0" encoding="utf-8"?>
<formControlPr xmlns="http://schemas.microsoft.com/office/spreadsheetml/2009/9/main" objectType="CheckBox" fmlaLink="K27" lockText="1"/>
</file>

<file path=xl/ctrlProps/ctrlProp94.xml><?xml version="1.0" encoding="utf-8"?>
<formControlPr xmlns="http://schemas.microsoft.com/office/spreadsheetml/2009/9/main" objectType="CheckBox" fmlaLink="L27" lockText="1"/>
</file>

<file path=xl/ctrlProps/ctrlProp95.xml><?xml version="1.0" encoding="utf-8"?>
<formControlPr xmlns="http://schemas.microsoft.com/office/spreadsheetml/2009/9/main" objectType="CheckBox" fmlaLink="M27" lockText="1"/>
</file>

<file path=xl/ctrlProps/ctrlProp96.xml><?xml version="1.0" encoding="utf-8"?>
<formControlPr xmlns="http://schemas.microsoft.com/office/spreadsheetml/2009/9/main" objectType="CheckBox" fmlaLink="N27" lockText="1"/>
</file>

<file path=xl/ctrlProps/ctrlProp97.xml><?xml version="1.0" encoding="utf-8"?>
<formControlPr xmlns="http://schemas.microsoft.com/office/spreadsheetml/2009/9/main" objectType="CheckBox" fmlaLink="I29" lockText="1"/>
</file>

<file path=xl/ctrlProps/ctrlProp98.xml><?xml version="1.0" encoding="utf-8"?>
<formControlPr xmlns="http://schemas.microsoft.com/office/spreadsheetml/2009/9/main" objectType="CheckBox" fmlaLink="J29" lockText="1"/>
</file>

<file path=xl/ctrlProps/ctrlProp99.xml><?xml version="1.0" encoding="utf-8"?>
<formControlPr xmlns="http://schemas.microsoft.com/office/spreadsheetml/2009/9/main" objectType="CheckBox" fmlaLink="K29" lockText="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156199</xdr:colOff>
      <xdr:row>0</xdr:row>
      <xdr:rowOff>42981</xdr:rowOff>
    </xdr:from>
    <xdr:to>
      <xdr:col>3</xdr:col>
      <xdr:colOff>266845</xdr:colOff>
      <xdr:row>5</xdr:row>
      <xdr:rowOff>11338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199" y="42981"/>
          <a:ext cx="1437577" cy="9471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257175</xdr:colOff>
          <xdr:row>20</xdr:row>
          <xdr:rowOff>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19</xdr:row>
          <xdr:rowOff>9525</xdr:rowOff>
        </xdr:from>
        <xdr:to>
          <xdr:col>3</xdr:col>
          <xdr:colOff>266700</xdr:colOff>
          <xdr:row>20</xdr:row>
          <xdr:rowOff>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19</xdr:row>
          <xdr:rowOff>9525</xdr:rowOff>
        </xdr:from>
        <xdr:to>
          <xdr:col>4</xdr:col>
          <xdr:colOff>266700</xdr:colOff>
          <xdr:row>20</xdr:row>
          <xdr:rowOff>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19</xdr:row>
          <xdr:rowOff>9525</xdr:rowOff>
        </xdr:from>
        <xdr:to>
          <xdr:col>5</xdr:col>
          <xdr:colOff>266700</xdr:colOff>
          <xdr:row>20</xdr:row>
          <xdr:rowOff>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19</xdr:row>
          <xdr:rowOff>9525</xdr:rowOff>
        </xdr:from>
        <xdr:to>
          <xdr:col>6</xdr:col>
          <xdr:colOff>266700</xdr:colOff>
          <xdr:row>20</xdr:row>
          <xdr:rowOff>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9525</xdr:rowOff>
        </xdr:from>
        <xdr:to>
          <xdr:col>7</xdr:col>
          <xdr:colOff>266700</xdr:colOff>
          <xdr:row>20</xdr:row>
          <xdr:rowOff>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xdr:row>
          <xdr:rowOff>0</xdr:rowOff>
        </xdr:from>
        <xdr:to>
          <xdr:col>2</xdr:col>
          <xdr:colOff>257175</xdr:colOff>
          <xdr:row>22</xdr:row>
          <xdr:rowOff>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20</xdr:row>
          <xdr:rowOff>0</xdr:rowOff>
        </xdr:from>
        <xdr:to>
          <xdr:col>3</xdr:col>
          <xdr:colOff>266700</xdr:colOff>
          <xdr:row>22</xdr:row>
          <xdr:rowOff>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20</xdr:row>
          <xdr:rowOff>0</xdr:rowOff>
        </xdr:from>
        <xdr:to>
          <xdr:col>4</xdr:col>
          <xdr:colOff>266700</xdr:colOff>
          <xdr:row>22</xdr:row>
          <xdr:rowOff>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0</xdr:rowOff>
        </xdr:from>
        <xdr:to>
          <xdr:col>5</xdr:col>
          <xdr:colOff>266700</xdr:colOff>
          <xdr:row>22</xdr:row>
          <xdr:rowOff>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0</xdr:rowOff>
        </xdr:from>
        <xdr:to>
          <xdr:col>6</xdr:col>
          <xdr:colOff>266700</xdr:colOff>
          <xdr:row>22</xdr:row>
          <xdr:rowOff>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xdr:row>
          <xdr:rowOff>0</xdr:rowOff>
        </xdr:from>
        <xdr:to>
          <xdr:col>7</xdr:col>
          <xdr:colOff>266700</xdr:colOff>
          <xdr:row>22</xdr:row>
          <xdr:rowOff>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xdr:row>
          <xdr:rowOff>0</xdr:rowOff>
        </xdr:from>
        <xdr:to>
          <xdr:col>2</xdr:col>
          <xdr:colOff>257175</xdr:colOff>
          <xdr:row>24</xdr:row>
          <xdr:rowOff>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22</xdr:row>
          <xdr:rowOff>0</xdr:rowOff>
        </xdr:from>
        <xdr:to>
          <xdr:col>3</xdr:col>
          <xdr:colOff>266700</xdr:colOff>
          <xdr:row>24</xdr:row>
          <xdr:rowOff>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22</xdr:row>
          <xdr:rowOff>0</xdr:rowOff>
        </xdr:from>
        <xdr:to>
          <xdr:col>4</xdr:col>
          <xdr:colOff>266700</xdr:colOff>
          <xdr:row>24</xdr:row>
          <xdr:rowOff>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22</xdr:row>
          <xdr:rowOff>0</xdr:rowOff>
        </xdr:from>
        <xdr:to>
          <xdr:col>5</xdr:col>
          <xdr:colOff>266700</xdr:colOff>
          <xdr:row>24</xdr:row>
          <xdr:rowOff>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22</xdr:row>
          <xdr:rowOff>0</xdr:rowOff>
        </xdr:from>
        <xdr:to>
          <xdr:col>6</xdr:col>
          <xdr:colOff>266700</xdr:colOff>
          <xdr:row>24</xdr:row>
          <xdr:rowOff>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22</xdr:row>
          <xdr:rowOff>0</xdr:rowOff>
        </xdr:from>
        <xdr:to>
          <xdr:col>7</xdr:col>
          <xdr:colOff>266700</xdr:colOff>
          <xdr:row>24</xdr:row>
          <xdr:rowOff>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0</xdr:rowOff>
        </xdr:from>
        <xdr:to>
          <xdr:col>2</xdr:col>
          <xdr:colOff>257175</xdr:colOff>
          <xdr:row>26</xdr:row>
          <xdr:rowOff>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24</xdr:row>
          <xdr:rowOff>0</xdr:rowOff>
        </xdr:from>
        <xdr:to>
          <xdr:col>3</xdr:col>
          <xdr:colOff>266700</xdr:colOff>
          <xdr:row>26</xdr:row>
          <xdr:rowOff>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24</xdr:row>
          <xdr:rowOff>0</xdr:rowOff>
        </xdr:from>
        <xdr:to>
          <xdr:col>4</xdr:col>
          <xdr:colOff>266700</xdr:colOff>
          <xdr:row>26</xdr:row>
          <xdr:rowOff>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0</xdr:rowOff>
        </xdr:from>
        <xdr:to>
          <xdr:col>5</xdr:col>
          <xdr:colOff>266700</xdr:colOff>
          <xdr:row>26</xdr:row>
          <xdr:rowOff>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24</xdr:row>
          <xdr:rowOff>0</xdr:rowOff>
        </xdr:from>
        <xdr:to>
          <xdr:col>6</xdr:col>
          <xdr:colOff>266700</xdr:colOff>
          <xdr:row>26</xdr:row>
          <xdr:rowOff>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24</xdr:row>
          <xdr:rowOff>0</xdr:rowOff>
        </xdr:from>
        <xdr:to>
          <xdr:col>7</xdr:col>
          <xdr:colOff>266700</xdr:colOff>
          <xdr:row>26</xdr:row>
          <xdr:rowOff>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0</xdr:rowOff>
        </xdr:from>
        <xdr:to>
          <xdr:col>2</xdr:col>
          <xdr:colOff>257175</xdr:colOff>
          <xdr:row>28</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0</xdr:rowOff>
        </xdr:from>
        <xdr:to>
          <xdr:col>3</xdr:col>
          <xdr:colOff>266700</xdr:colOff>
          <xdr:row>28</xdr:row>
          <xdr:rowOff>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26</xdr:row>
          <xdr:rowOff>0</xdr:rowOff>
        </xdr:from>
        <xdr:to>
          <xdr:col>4</xdr:col>
          <xdr:colOff>266700</xdr:colOff>
          <xdr:row>28</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xdr:row>
          <xdr:rowOff>0</xdr:rowOff>
        </xdr:from>
        <xdr:to>
          <xdr:col>5</xdr:col>
          <xdr:colOff>266700</xdr:colOff>
          <xdr:row>28</xdr:row>
          <xdr:rowOff>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0</xdr:rowOff>
        </xdr:from>
        <xdr:to>
          <xdr:col>6</xdr:col>
          <xdr:colOff>266700</xdr:colOff>
          <xdr:row>28</xdr:row>
          <xdr:rowOff>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26</xdr:row>
          <xdr:rowOff>0</xdr:rowOff>
        </xdr:from>
        <xdr:to>
          <xdr:col>7</xdr:col>
          <xdr:colOff>266700</xdr:colOff>
          <xdr:row>28</xdr:row>
          <xdr:rowOff>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2</xdr:col>
          <xdr:colOff>257175</xdr:colOff>
          <xdr:row>30</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0</xdr:rowOff>
        </xdr:from>
        <xdr:to>
          <xdr:col>3</xdr:col>
          <xdr:colOff>266700</xdr:colOff>
          <xdr:row>30</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28</xdr:row>
          <xdr:rowOff>0</xdr:rowOff>
        </xdr:from>
        <xdr:to>
          <xdr:col>4</xdr:col>
          <xdr:colOff>266700</xdr:colOff>
          <xdr:row>30</xdr:row>
          <xdr:rowOff>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28</xdr:row>
          <xdr:rowOff>0</xdr:rowOff>
        </xdr:from>
        <xdr:to>
          <xdr:col>5</xdr:col>
          <xdr:colOff>266700</xdr:colOff>
          <xdr:row>30</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28</xdr:row>
          <xdr:rowOff>0</xdr:rowOff>
        </xdr:from>
        <xdr:to>
          <xdr:col>6</xdr:col>
          <xdr:colOff>266700</xdr:colOff>
          <xdr:row>30</xdr:row>
          <xdr:rowOff>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28</xdr:row>
          <xdr:rowOff>0</xdr:rowOff>
        </xdr:from>
        <xdr:to>
          <xdr:col>7</xdr:col>
          <xdr:colOff>266700</xdr:colOff>
          <xdr:row>30</xdr:row>
          <xdr:rowOff>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0</xdr:rowOff>
        </xdr:from>
        <xdr:to>
          <xdr:col>2</xdr:col>
          <xdr:colOff>257175</xdr:colOff>
          <xdr:row>32</xdr:row>
          <xdr:rowOff>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30</xdr:row>
          <xdr:rowOff>0</xdr:rowOff>
        </xdr:from>
        <xdr:to>
          <xdr:col>3</xdr:col>
          <xdr:colOff>266700</xdr:colOff>
          <xdr:row>32</xdr:row>
          <xdr:rowOff>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30</xdr:row>
          <xdr:rowOff>0</xdr:rowOff>
        </xdr:from>
        <xdr:to>
          <xdr:col>4</xdr:col>
          <xdr:colOff>266700</xdr:colOff>
          <xdr:row>32</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30</xdr:row>
          <xdr:rowOff>0</xdr:rowOff>
        </xdr:from>
        <xdr:to>
          <xdr:col>5</xdr:col>
          <xdr:colOff>266700</xdr:colOff>
          <xdr:row>32</xdr:row>
          <xdr:rowOff>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30</xdr:row>
          <xdr:rowOff>0</xdr:rowOff>
        </xdr:from>
        <xdr:to>
          <xdr:col>6</xdr:col>
          <xdr:colOff>266700</xdr:colOff>
          <xdr:row>32</xdr:row>
          <xdr:rowOff>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0</xdr:rowOff>
        </xdr:from>
        <xdr:to>
          <xdr:col>7</xdr:col>
          <xdr:colOff>266700</xdr:colOff>
          <xdr:row>32</xdr:row>
          <xdr:rowOff>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32</xdr:row>
          <xdr:rowOff>0</xdr:rowOff>
        </xdr:from>
        <xdr:to>
          <xdr:col>2</xdr:col>
          <xdr:colOff>257175</xdr:colOff>
          <xdr:row>34</xdr:row>
          <xdr:rowOff>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32</xdr:row>
          <xdr:rowOff>0</xdr:rowOff>
        </xdr:from>
        <xdr:to>
          <xdr:col>3</xdr:col>
          <xdr:colOff>266700</xdr:colOff>
          <xdr:row>34</xdr:row>
          <xdr:rowOff>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32</xdr:row>
          <xdr:rowOff>0</xdr:rowOff>
        </xdr:from>
        <xdr:to>
          <xdr:col>4</xdr:col>
          <xdr:colOff>266700</xdr:colOff>
          <xdr:row>34</xdr:row>
          <xdr:rowOff>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32</xdr:row>
          <xdr:rowOff>0</xdr:rowOff>
        </xdr:from>
        <xdr:to>
          <xdr:col>5</xdr:col>
          <xdr:colOff>266700</xdr:colOff>
          <xdr:row>34</xdr:row>
          <xdr:rowOff>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0</xdr:rowOff>
        </xdr:from>
        <xdr:to>
          <xdr:col>6</xdr:col>
          <xdr:colOff>266700</xdr:colOff>
          <xdr:row>34</xdr:row>
          <xdr:rowOff>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32</xdr:row>
          <xdr:rowOff>0</xdr:rowOff>
        </xdr:from>
        <xdr:to>
          <xdr:col>7</xdr:col>
          <xdr:colOff>266700</xdr:colOff>
          <xdr:row>34</xdr:row>
          <xdr:rowOff>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0</xdr:rowOff>
        </xdr:from>
        <xdr:to>
          <xdr:col>2</xdr:col>
          <xdr:colOff>257175</xdr:colOff>
          <xdr:row>36</xdr:row>
          <xdr:rowOff>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34</xdr:row>
          <xdr:rowOff>0</xdr:rowOff>
        </xdr:from>
        <xdr:to>
          <xdr:col>3</xdr:col>
          <xdr:colOff>266700</xdr:colOff>
          <xdr:row>36</xdr:row>
          <xdr:rowOff>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34</xdr:row>
          <xdr:rowOff>0</xdr:rowOff>
        </xdr:from>
        <xdr:to>
          <xdr:col>4</xdr:col>
          <xdr:colOff>266700</xdr:colOff>
          <xdr:row>36</xdr:row>
          <xdr:rowOff>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34</xdr:row>
          <xdr:rowOff>0</xdr:rowOff>
        </xdr:from>
        <xdr:to>
          <xdr:col>5</xdr:col>
          <xdr:colOff>266700</xdr:colOff>
          <xdr:row>36</xdr:row>
          <xdr:rowOff>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0</xdr:rowOff>
        </xdr:from>
        <xdr:to>
          <xdr:col>6</xdr:col>
          <xdr:colOff>266700</xdr:colOff>
          <xdr:row>36</xdr:row>
          <xdr:rowOff>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34</xdr:row>
          <xdr:rowOff>0</xdr:rowOff>
        </xdr:from>
        <xdr:to>
          <xdr:col>7</xdr:col>
          <xdr:colOff>266700</xdr:colOff>
          <xdr:row>36</xdr:row>
          <xdr:rowOff>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0</xdr:rowOff>
        </xdr:from>
        <xdr:to>
          <xdr:col>2</xdr:col>
          <xdr:colOff>257175</xdr:colOff>
          <xdr:row>38</xdr:row>
          <xdr:rowOff>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36</xdr:row>
          <xdr:rowOff>0</xdr:rowOff>
        </xdr:from>
        <xdr:to>
          <xdr:col>3</xdr:col>
          <xdr:colOff>266700</xdr:colOff>
          <xdr:row>38</xdr:row>
          <xdr:rowOff>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36</xdr:row>
          <xdr:rowOff>0</xdr:rowOff>
        </xdr:from>
        <xdr:to>
          <xdr:col>4</xdr:col>
          <xdr:colOff>266700</xdr:colOff>
          <xdr:row>38</xdr:row>
          <xdr:rowOff>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36</xdr:row>
          <xdr:rowOff>0</xdr:rowOff>
        </xdr:from>
        <xdr:to>
          <xdr:col>5</xdr:col>
          <xdr:colOff>266700</xdr:colOff>
          <xdr:row>38</xdr:row>
          <xdr:rowOff>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0</xdr:rowOff>
        </xdr:from>
        <xdr:to>
          <xdr:col>6</xdr:col>
          <xdr:colOff>266700</xdr:colOff>
          <xdr:row>38</xdr:row>
          <xdr:rowOff>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36</xdr:row>
          <xdr:rowOff>0</xdr:rowOff>
        </xdr:from>
        <xdr:to>
          <xdr:col>7</xdr:col>
          <xdr:colOff>266700</xdr:colOff>
          <xdr:row>38</xdr:row>
          <xdr:rowOff>0</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38</xdr:row>
          <xdr:rowOff>0</xdr:rowOff>
        </xdr:from>
        <xdr:to>
          <xdr:col>2</xdr:col>
          <xdr:colOff>257175</xdr:colOff>
          <xdr:row>40</xdr:row>
          <xdr:rowOff>0</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38</xdr:row>
          <xdr:rowOff>0</xdr:rowOff>
        </xdr:from>
        <xdr:to>
          <xdr:col>3</xdr:col>
          <xdr:colOff>266700</xdr:colOff>
          <xdr:row>40</xdr:row>
          <xdr:rowOff>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38</xdr:row>
          <xdr:rowOff>0</xdr:rowOff>
        </xdr:from>
        <xdr:to>
          <xdr:col>4</xdr:col>
          <xdr:colOff>266700</xdr:colOff>
          <xdr:row>40</xdr:row>
          <xdr:rowOff>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38</xdr:row>
          <xdr:rowOff>0</xdr:rowOff>
        </xdr:from>
        <xdr:to>
          <xdr:col>5</xdr:col>
          <xdr:colOff>266700</xdr:colOff>
          <xdr:row>40</xdr:row>
          <xdr:rowOff>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0</xdr:rowOff>
        </xdr:from>
        <xdr:to>
          <xdr:col>6</xdr:col>
          <xdr:colOff>266700</xdr:colOff>
          <xdr:row>40</xdr:row>
          <xdr:rowOff>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38</xdr:row>
          <xdr:rowOff>0</xdr:rowOff>
        </xdr:from>
        <xdr:to>
          <xdr:col>7</xdr:col>
          <xdr:colOff>266700</xdr:colOff>
          <xdr:row>40</xdr:row>
          <xdr:rowOff>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0</xdr:rowOff>
        </xdr:from>
        <xdr:to>
          <xdr:col>2</xdr:col>
          <xdr:colOff>257175</xdr:colOff>
          <xdr:row>42</xdr:row>
          <xdr:rowOff>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40</xdr:row>
          <xdr:rowOff>0</xdr:rowOff>
        </xdr:from>
        <xdr:to>
          <xdr:col>3</xdr:col>
          <xdr:colOff>266700</xdr:colOff>
          <xdr:row>42</xdr:row>
          <xdr:rowOff>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40</xdr:row>
          <xdr:rowOff>0</xdr:rowOff>
        </xdr:from>
        <xdr:to>
          <xdr:col>4</xdr:col>
          <xdr:colOff>266700</xdr:colOff>
          <xdr:row>42</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40</xdr:row>
          <xdr:rowOff>0</xdr:rowOff>
        </xdr:from>
        <xdr:to>
          <xdr:col>5</xdr:col>
          <xdr:colOff>266700</xdr:colOff>
          <xdr:row>42</xdr:row>
          <xdr:rowOff>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0</xdr:rowOff>
        </xdr:from>
        <xdr:to>
          <xdr:col>6</xdr:col>
          <xdr:colOff>266700</xdr:colOff>
          <xdr:row>42</xdr:row>
          <xdr:rowOff>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40</xdr:row>
          <xdr:rowOff>0</xdr:rowOff>
        </xdr:from>
        <xdr:to>
          <xdr:col>7</xdr:col>
          <xdr:colOff>266700</xdr:colOff>
          <xdr:row>42</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9525</xdr:rowOff>
        </xdr:from>
        <xdr:to>
          <xdr:col>8</xdr:col>
          <xdr:colOff>257175</xdr:colOff>
          <xdr:row>20</xdr:row>
          <xdr:rowOff>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9525</xdr:rowOff>
        </xdr:from>
        <xdr:to>
          <xdr:col>9</xdr:col>
          <xdr:colOff>276225</xdr:colOff>
          <xdr:row>20</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xdr:row>
          <xdr:rowOff>9525</xdr:rowOff>
        </xdr:from>
        <xdr:to>
          <xdr:col>10</xdr:col>
          <xdr:colOff>266700</xdr:colOff>
          <xdr:row>20</xdr:row>
          <xdr:rowOff>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9525</xdr:rowOff>
        </xdr:from>
        <xdr:to>
          <xdr:col>11</xdr:col>
          <xdr:colOff>276225</xdr:colOff>
          <xdr:row>20</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19</xdr:row>
          <xdr:rowOff>9525</xdr:rowOff>
        </xdr:from>
        <xdr:to>
          <xdr:col>12</xdr:col>
          <xdr:colOff>266700</xdr:colOff>
          <xdr:row>20</xdr:row>
          <xdr:rowOff>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13</xdr:col>
          <xdr:colOff>276225</xdr:colOff>
          <xdr:row>20</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20</xdr:row>
          <xdr:rowOff>0</xdr:rowOff>
        </xdr:from>
        <xdr:to>
          <xdr:col>8</xdr:col>
          <xdr:colOff>266700</xdr:colOff>
          <xdr:row>22</xdr:row>
          <xdr:rowOff>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20</xdr:row>
          <xdr:rowOff>0</xdr:rowOff>
        </xdr:from>
        <xdr:to>
          <xdr:col>9</xdr:col>
          <xdr:colOff>266700</xdr:colOff>
          <xdr:row>22</xdr:row>
          <xdr:rowOff>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20</xdr:row>
          <xdr:rowOff>0</xdr:rowOff>
        </xdr:from>
        <xdr:to>
          <xdr:col>10</xdr:col>
          <xdr:colOff>266700</xdr:colOff>
          <xdr:row>22</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20</xdr:row>
          <xdr:rowOff>0</xdr:rowOff>
        </xdr:from>
        <xdr:to>
          <xdr:col>11</xdr:col>
          <xdr:colOff>266700</xdr:colOff>
          <xdr:row>22</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20</xdr:row>
          <xdr:rowOff>0</xdr:rowOff>
        </xdr:from>
        <xdr:to>
          <xdr:col>12</xdr:col>
          <xdr:colOff>266700</xdr:colOff>
          <xdr:row>22</xdr:row>
          <xdr:rowOff>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20</xdr:row>
          <xdr:rowOff>0</xdr:rowOff>
        </xdr:from>
        <xdr:to>
          <xdr:col>13</xdr:col>
          <xdr:colOff>266700</xdr:colOff>
          <xdr:row>22</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0</xdr:rowOff>
        </xdr:from>
        <xdr:to>
          <xdr:col>8</xdr:col>
          <xdr:colOff>266700</xdr:colOff>
          <xdr:row>24</xdr:row>
          <xdr:rowOff>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22</xdr:row>
          <xdr:rowOff>0</xdr:rowOff>
        </xdr:from>
        <xdr:to>
          <xdr:col>9</xdr:col>
          <xdr:colOff>266700</xdr:colOff>
          <xdr:row>24</xdr:row>
          <xdr:rowOff>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22</xdr:row>
          <xdr:rowOff>0</xdr:rowOff>
        </xdr:from>
        <xdr:to>
          <xdr:col>10</xdr:col>
          <xdr:colOff>266700</xdr:colOff>
          <xdr:row>24</xdr:row>
          <xdr:rowOff>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22</xdr:row>
          <xdr:rowOff>0</xdr:rowOff>
        </xdr:from>
        <xdr:to>
          <xdr:col>11</xdr:col>
          <xdr:colOff>266700</xdr:colOff>
          <xdr:row>24</xdr:row>
          <xdr:rowOff>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22</xdr:row>
          <xdr:rowOff>0</xdr:rowOff>
        </xdr:from>
        <xdr:to>
          <xdr:col>12</xdr:col>
          <xdr:colOff>266700</xdr:colOff>
          <xdr:row>24</xdr:row>
          <xdr:rowOff>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22</xdr:row>
          <xdr:rowOff>0</xdr:rowOff>
        </xdr:from>
        <xdr:to>
          <xdr:col>13</xdr:col>
          <xdr:colOff>266700</xdr:colOff>
          <xdr:row>24</xdr:row>
          <xdr:rowOff>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24</xdr:row>
          <xdr:rowOff>0</xdr:rowOff>
        </xdr:from>
        <xdr:to>
          <xdr:col>8</xdr:col>
          <xdr:colOff>266700</xdr:colOff>
          <xdr:row>26</xdr:row>
          <xdr:rowOff>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24</xdr:row>
          <xdr:rowOff>0</xdr:rowOff>
        </xdr:from>
        <xdr:to>
          <xdr:col>9</xdr:col>
          <xdr:colOff>266700</xdr:colOff>
          <xdr:row>26</xdr:row>
          <xdr:rowOff>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24</xdr:row>
          <xdr:rowOff>0</xdr:rowOff>
        </xdr:from>
        <xdr:to>
          <xdr:col>10</xdr:col>
          <xdr:colOff>266700</xdr:colOff>
          <xdr:row>26</xdr:row>
          <xdr:rowOff>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24</xdr:row>
          <xdr:rowOff>0</xdr:rowOff>
        </xdr:from>
        <xdr:to>
          <xdr:col>11</xdr:col>
          <xdr:colOff>266700</xdr:colOff>
          <xdr:row>26</xdr:row>
          <xdr:rowOff>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24</xdr:row>
          <xdr:rowOff>0</xdr:rowOff>
        </xdr:from>
        <xdr:to>
          <xdr:col>12</xdr:col>
          <xdr:colOff>266700</xdr:colOff>
          <xdr:row>26</xdr:row>
          <xdr:rowOff>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24</xdr:row>
          <xdr:rowOff>0</xdr:rowOff>
        </xdr:from>
        <xdr:to>
          <xdr:col>13</xdr:col>
          <xdr:colOff>266700</xdr:colOff>
          <xdr:row>26</xdr:row>
          <xdr:rowOff>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26</xdr:row>
          <xdr:rowOff>0</xdr:rowOff>
        </xdr:from>
        <xdr:to>
          <xdr:col>8</xdr:col>
          <xdr:colOff>266700</xdr:colOff>
          <xdr:row>28</xdr:row>
          <xdr:rowOff>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26</xdr:row>
          <xdr:rowOff>0</xdr:rowOff>
        </xdr:from>
        <xdr:to>
          <xdr:col>9</xdr:col>
          <xdr:colOff>266700</xdr:colOff>
          <xdr:row>28</xdr:row>
          <xdr:rowOff>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26</xdr:row>
          <xdr:rowOff>0</xdr:rowOff>
        </xdr:from>
        <xdr:to>
          <xdr:col>10</xdr:col>
          <xdr:colOff>266700</xdr:colOff>
          <xdr:row>28</xdr:row>
          <xdr:rowOff>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26</xdr:row>
          <xdr:rowOff>0</xdr:rowOff>
        </xdr:from>
        <xdr:to>
          <xdr:col>11</xdr:col>
          <xdr:colOff>266700</xdr:colOff>
          <xdr:row>28</xdr:row>
          <xdr:rowOff>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26</xdr:row>
          <xdr:rowOff>0</xdr:rowOff>
        </xdr:from>
        <xdr:to>
          <xdr:col>12</xdr:col>
          <xdr:colOff>266700</xdr:colOff>
          <xdr:row>28</xdr:row>
          <xdr:rowOff>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26</xdr:row>
          <xdr:rowOff>0</xdr:rowOff>
        </xdr:from>
        <xdr:to>
          <xdr:col>13</xdr:col>
          <xdr:colOff>266700</xdr:colOff>
          <xdr:row>28</xdr:row>
          <xdr:rowOff>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28</xdr:row>
          <xdr:rowOff>0</xdr:rowOff>
        </xdr:from>
        <xdr:to>
          <xdr:col>8</xdr:col>
          <xdr:colOff>266700</xdr:colOff>
          <xdr:row>30</xdr:row>
          <xdr:rowOff>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28</xdr:row>
          <xdr:rowOff>0</xdr:rowOff>
        </xdr:from>
        <xdr:to>
          <xdr:col>9</xdr:col>
          <xdr:colOff>266700</xdr:colOff>
          <xdr:row>30</xdr:row>
          <xdr:rowOff>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28</xdr:row>
          <xdr:rowOff>0</xdr:rowOff>
        </xdr:from>
        <xdr:to>
          <xdr:col>10</xdr:col>
          <xdr:colOff>266700</xdr:colOff>
          <xdr:row>30</xdr:row>
          <xdr:rowOff>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28</xdr:row>
          <xdr:rowOff>0</xdr:rowOff>
        </xdr:from>
        <xdr:to>
          <xdr:col>11</xdr:col>
          <xdr:colOff>266700</xdr:colOff>
          <xdr:row>30</xdr:row>
          <xdr:rowOff>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28</xdr:row>
          <xdr:rowOff>0</xdr:rowOff>
        </xdr:from>
        <xdr:to>
          <xdr:col>12</xdr:col>
          <xdr:colOff>266700</xdr:colOff>
          <xdr:row>30</xdr:row>
          <xdr:rowOff>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28</xdr:row>
          <xdr:rowOff>0</xdr:rowOff>
        </xdr:from>
        <xdr:to>
          <xdr:col>13</xdr:col>
          <xdr:colOff>266700</xdr:colOff>
          <xdr:row>30</xdr:row>
          <xdr:rowOff>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30</xdr:row>
          <xdr:rowOff>0</xdr:rowOff>
        </xdr:from>
        <xdr:to>
          <xdr:col>8</xdr:col>
          <xdr:colOff>266700</xdr:colOff>
          <xdr:row>32</xdr:row>
          <xdr:rowOff>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30</xdr:row>
          <xdr:rowOff>0</xdr:rowOff>
        </xdr:from>
        <xdr:to>
          <xdr:col>9</xdr:col>
          <xdr:colOff>266700</xdr:colOff>
          <xdr:row>32</xdr:row>
          <xdr:rowOff>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30</xdr:row>
          <xdr:rowOff>0</xdr:rowOff>
        </xdr:from>
        <xdr:to>
          <xdr:col>10</xdr:col>
          <xdr:colOff>266700</xdr:colOff>
          <xdr:row>32</xdr:row>
          <xdr:rowOff>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30</xdr:row>
          <xdr:rowOff>0</xdr:rowOff>
        </xdr:from>
        <xdr:to>
          <xdr:col>11</xdr:col>
          <xdr:colOff>266700</xdr:colOff>
          <xdr:row>32</xdr:row>
          <xdr:rowOff>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30</xdr:row>
          <xdr:rowOff>0</xdr:rowOff>
        </xdr:from>
        <xdr:to>
          <xdr:col>12</xdr:col>
          <xdr:colOff>266700</xdr:colOff>
          <xdr:row>32</xdr:row>
          <xdr:rowOff>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30</xdr:row>
          <xdr:rowOff>0</xdr:rowOff>
        </xdr:from>
        <xdr:to>
          <xdr:col>13</xdr:col>
          <xdr:colOff>266700</xdr:colOff>
          <xdr:row>32</xdr:row>
          <xdr:rowOff>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32</xdr:row>
          <xdr:rowOff>0</xdr:rowOff>
        </xdr:from>
        <xdr:to>
          <xdr:col>8</xdr:col>
          <xdr:colOff>266700</xdr:colOff>
          <xdr:row>34</xdr:row>
          <xdr:rowOff>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32</xdr:row>
          <xdr:rowOff>0</xdr:rowOff>
        </xdr:from>
        <xdr:to>
          <xdr:col>9</xdr:col>
          <xdr:colOff>266700</xdr:colOff>
          <xdr:row>34</xdr:row>
          <xdr:rowOff>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32</xdr:row>
          <xdr:rowOff>0</xdr:rowOff>
        </xdr:from>
        <xdr:to>
          <xdr:col>10</xdr:col>
          <xdr:colOff>266700</xdr:colOff>
          <xdr:row>34</xdr:row>
          <xdr:rowOff>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32</xdr:row>
          <xdr:rowOff>0</xdr:rowOff>
        </xdr:from>
        <xdr:to>
          <xdr:col>11</xdr:col>
          <xdr:colOff>266700</xdr:colOff>
          <xdr:row>34</xdr:row>
          <xdr:rowOff>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32</xdr:row>
          <xdr:rowOff>0</xdr:rowOff>
        </xdr:from>
        <xdr:to>
          <xdr:col>12</xdr:col>
          <xdr:colOff>266700</xdr:colOff>
          <xdr:row>34</xdr:row>
          <xdr:rowOff>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32</xdr:row>
          <xdr:rowOff>0</xdr:rowOff>
        </xdr:from>
        <xdr:to>
          <xdr:col>13</xdr:col>
          <xdr:colOff>266700</xdr:colOff>
          <xdr:row>34</xdr:row>
          <xdr:rowOff>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34</xdr:row>
          <xdr:rowOff>0</xdr:rowOff>
        </xdr:from>
        <xdr:to>
          <xdr:col>8</xdr:col>
          <xdr:colOff>266700</xdr:colOff>
          <xdr:row>36</xdr:row>
          <xdr:rowOff>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0</xdr:rowOff>
        </xdr:from>
        <xdr:to>
          <xdr:col>9</xdr:col>
          <xdr:colOff>266700</xdr:colOff>
          <xdr:row>36</xdr:row>
          <xdr:rowOff>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34</xdr:row>
          <xdr:rowOff>0</xdr:rowOff>
        </xdr:from>
        <xdr:to>
          <xdr:col>10</xdr:col>
          <xdr:colOff>266700</xdr:colOff>
          <xdr:row>36</xdr:row>
          <xdr:rowOff>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34</xdr:row>
          <xdr:rowOff>0</xdr:rowOff>
        </xdr:from>
        <xdr:to>
          <xdr:col>11</xdr:col>
          <xdr:colOff>266700</xdr:colOff>
          <xdr:row>36</xdr:row>
          <xdr:rowOff>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34</xdr:row>
          <xdr:rowOff>0</xdr:rowOff>
        </xdr:from>
        <xdr:to>
          <xdr:col>12</xdr:col>
          <xdr:colOff>266700</xdr:colOff>
          <xdr:row>36</xdr:row>
          <xdr:rowOff>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34</xdr:row>
          <xdr:rowOff>0</xdr:rowOff>
        </xdr:from>
        <xdr:to>
          <xdr:col>13</xdr:col>
          <xdr:colOff>266700</xdr:colOff>
          <xdr:row>36</xdr:row>
          <xdr:rowOff>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36</xdr:row>
          <xdr:rowOff>0</xdr:rowOff>
        </xdr:from>
        <xdr:to>
          <xdr:col>8</xdr:col>
          <xdr:colOff>266700</xdr:colOff>
          <xdr:row>38</xdr:row>
          <xdr:rowOff>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9</xdr:col>
          <xdr:colOff>266700</xdr:colOff>
          <xdr:row>38</xdr:row>
          <xdr:rowOff>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36</xdr:row>
          <xdr:rowOff>0</xdr:rowOff>
        </xdr:from>
        <xdr:to>
          <xdr:col>10</xdr:col>
          <xdr:colOff>266700</xdr:colOff>
          <xdr:row>38</xdr:row>
          <xdr:rowOff>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36</xdr:row>
          <xdr:rowOff>0</xdr:rowOff>
        </xdr:from>
        <xdr:to>
          <xdr:col>11</xdr:col>
          <xdr:colOff>266700</xdr:colOff>
          <xdr:row>38</xdr:row>
          <xdr:rowOff>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36</xdr:row>
          <xdr:rowOff>0</xdr:rowOff>
        </xdr:from>
        <xdr:to>
          <xdr:col>12</xdr:col>
          <xdr:colOff>266700</xdr:colOff>
          <xdr:row>38</xdr:row>
          <xdr:rowOff>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36</xdr:row>
          <xdr:rowOff>0</xdr:rowOff>
        </xdr:from>
        <xdr:to>
          <xdr:col>13</xdr:col>
          <xdr:colOff>266700</xdr:colOff>
          <xdr:row>38</xdr:row>
          <xdr:rowOff>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38</xdr:row>
          <xdr:rowOff>0</xdr:rowOff>
        </xdr:from>
        <xdr:to>
          <xdr:col>8</xdr:col>
          <xdr:colOff>266700</xdr:colOff>
          <xdr:row>40</xdr:row>
          <xdr:rowOff>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38</xdr:row>
          <xdr:rowOff>0</xdr:rowOff>
        </xdr:from>
        <xdr:to>
          <xdr:col>9</xdr:col>
          <xdr:colOff>266700</xdr:colOff>
          <xdr:row>40</xdr:row>
          <xdr:rowOff>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38</xdr:row>
          <xdr:rowOff>0</xdr:rowOff>
        </xdr:from>
        <xdr:to>
          <xdr:col>10</xdr:col>
          <xdr:colOff>266700</xdr:colOff>
          <xdr:row>40</xdr:row>
          <xdr:rowOff>0</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38</xdr:row>
          <xdr:rowOff>0</xdr:rowOff>
        </xdr:from>
        <xdr:to>
          <xdr:col>11</xdr:col>
          <xdr:colOff>266700</xdr:colOff>
          <xdr:row>40</xdr:row>
          <xdr:rowOff>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38</xdr:row>
          <xdr:rowOff>0</xdr:rowOff>
        </xdr:from>
        <xdr:to>
          <xdr:col>12</xdr:col>
          <xdr:colOff>266700</xdr:colOff>
          <xdr:row>40</xdr:row>
          <xdr:rowOff>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38</xdr:row>
          <xdr:rowOff>0</xdr:rowOff>
        </xdr:from>
        <xdr:to>
          <xdr:col>13</xdr:col>
          <xdr:colOff>266700</xdr:colOff>
          <xdr:row>40</xdr:row>
          <xdr:rowOff>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40</xdr:row>
          <xdr:rowOff>0</xdr:rowOff>
        </xdr:from>
        <xdr:to>
          <xdr:col>8</xdr:col>
          <xdr:colOff>266700</xdr:colOff>
          <xdr:row>42</xdr:row>
          <xdr:rowOff>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9</xdr:col>
          <xdr:colOff>266700</xdr:colOff>
          <xdr:row>42</xdr:row>
          <xdr:rowOff>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40</xdr:row>
          <xdr:rowOff>0</xdr:rowOff>
        </xdr:from>
        <xdr:to>
          <xdr:col>10</xdr:col>
          <xdr:colOff>266700</xdr:colOff>
          <xdr:row>42</xdr:row>
          <xdr:rowOff>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40</xdr:row>
          <xdr:rowOff>0</xdr:rowOff>
        </xdr:from>
        <xdr:to>
          <xdr:col>11</xdr:col>
          <xdr:colOff>266700</xdr:colOff>
          <xdr:row>42</xdr:row>
          <xdr:rowOff>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40</xdr:row>
          <xdr:rowOff>0</xdr:rowOff>
        </xdr:from>
        <xdr:to>
          <xdr:col>12</xdr:col>
          <xdr:colOff>266700</xdr:colOff>
          <xdr:row>42</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40</xdr:row>
          <xdr:rowOff>0</xdr:rowOff>
        </xdr:from>
        <xdr:to>
          <xdr:col>13</xdr:col>
          <xdr:colOff>266700</xdr:colOff>
          <xdr:row>42</xdr:row>
          <xdr:rowOff>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14</xdr:col>
          <xdr:colOff>276225</xdr:colOff>
          <xdr:row>20</xdr:row>
          <xdr:rowOff>0</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19</xdr:row>
          <xdr:rowOff>0</xdr:rowOff>
        </xdr:from>
        <xdr:to>
          <xdr:col>15</xdr:col>
          <xdr:colOff>266700</xdr:colOff>
          <xdr:row>20</xdr:row>
          <xdr:rowOff>0</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16</xdr:col>
          <xdr:colOff>276225</xdr:colOff>
          <xdr:row>20</xdr:row>
          <xdr:rowOff>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20</xdr:row>
          <xdr:rowOff>0</xdr:rowOff>
        </xdr:from>
        <xdr:to>
          <xdr:col>14</xdr:col>
          <xdr:colOff>266700</xdr:colOff>
          <xdr:row>22</xdr:row>
          <xdr:rowOff>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20</xdr:row>
          <xdr:rowOff>0</xdr:rowOff>
        </xdr:from>
        <xdr:to>
          <xdr:col>15</xdr:col>
          <xdr:colOff>266700</xdr:colOff>
          <xdr:row>22</xdr:row>
          <xdr:rowOff>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22</xdr:row>
          <xdr:rowOff>0</xdr:rowOff>
        </xdr:from>
        <xdr:to>
          <xdr:col>14</xdr:col>
          <xdr:colOff>266700</xdr:colOff>
          <xdr:row>24</xdr:row>
          <xdr:rowOff>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22</xdr:row>
          <xdr:rowOff>0</xdr:rowOff>
        </xdr:from>
        <xdr:to>
          <xdr:col>15</xdr:col>
          <xdr:colOff>266700</xdr:colOff>
          <xdr:row>24</xdr:row>
          <xdr:rowOff>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22</xdr:row>
          <xdr:rowOff>0</xdr:rowOff>
        </xdr:from>
        <xdr:to>
          <xdr:col>16</xdr:col>
          <xdr:colOff>266700</xdr:colOff>
          <xdr:row>24</xdr:row>
          <xdr:rowOff>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24</xdr:row>
          <xdr:rowOff>0</xdr:rowOff>
        </xdr:from>
        <xdr:to>
          <xdr:col>14</xdr:col>
          <xdr:colOff>266700</xdr:colOff>
          <xdr:row>26</xdr:row>
          <xdr:rowOff>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24</xdr:row>
          <xdr:rowOff>0</xdr:rowOff>
        </xdr:from>
        <xdr:to>
          <xdr:col>15</xdr:col>
          <xdr:colOff>266700</xdr:colOff>
          <xdr:row>26</xdr:row>
          <xdr:rowOff>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26</xdr:row>
          <xdr:rowOff>0</xdr:rowOff>
        </xdr:from>
        <xdr:to>
          <xdr:col>14</xdr:col>
          <xdr:colOff>266700</xdr:colOff>
          <xdr:row>28</xdr:row>
          <xdr:rowOff>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26</xdr:row>
          <xdr:rowOff>0</xdr:rowOff>
        </xdr:from>
        <xdr:to>
          <xdr:col>15</xdr:col>
          <xdr:colOff>266700</xdr:colOff>
          <xdr:row>28</xdr:row>
          <xdr:rowOff>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26</xdr:row>
          <xdr:rowOff>0</xdr:rowOff>
        </xdr:from>
        <xdr:to>
          <xdr:col>16</xdr:col>
          <xdr:colOff>266700</xdr:colOff>
          <xdr:row>28</xdr:row>
          <xdr:rowOff>0</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28</xdr:row>
          <xdr:rowOff>0</xdr:rowOff>
        </xdr:from>
        <xdr:to>
          <xdr:col>14</xdr:col>
          <xdr:colOff>266700</xdr:colOff>
          <xdr:row>30</xdr:row>
          <xdr:rowOff>0</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28</xdr:row>
          <xdr:rowOff>0</xdr:rowOff>
        </xdr:from>
        <xdr:to>
          <xdr:col>15</xdr:col>
          <xdr:colOff>266700</xdr:colOff>
          <xdr:row>30</xdr:row>
          <xdr:rowOff>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30</xdr:row>
          <xdr:rowOff>0</xdr:rowOff>
        </xdr:from>
        <xdr:to>
          <xdr:col>14</xdr:col>
          <xdr:colOff>266700</xdr:colOff>
          <xdr:row>32</xdr:row>
          <xdr:rowOff>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30</xdr:row>
          <xdr:rowOff>0</xdr:rowOff>
        </xdr:from>
        <xdr:to>
          <xdr:col>15</xdr:col>
          <xdr:colOff>266700</xdr:colOff>
          <xdr:row>32</xdr:row>
          <xdr:rowOff>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30</xdr:row>
          <xdr:rowOff>0</xdr:rowOff>
        </xdr:from>
        <xdr:to>
          <xdr:col>16</xdr:col>
          <xdr:colOff>266700</xdr:colOff>
          <xdr:row>32</xdr:row>
          <xdr:rowOff>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32</xdr:row>
          <xdr:rowOff>0</xdr:rowOff>
        </xdr:from>
        <xdr:to>
          <xdr:col>14</xdr:col>
          <xdr:colOff>266700</xdr:colOff>
          <xdr:row>34</xdr:row>
          <xdr:rowOff>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32</xdr:row>
          <xdr:rowOff>0</xdr:rowOff>
        </xdr:from>
        <xdr:to>
          <xdr:col>15</xdr:col>
          <xdr:colOff>266700</xdr:colOff>
          <xdr:row>34</xdr:row>
          <xdr:rowOff>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34</xdr:row>
          <xdr:rowOff>0</xdr:rowOff>
        </xdr:from>
        <xdr:to>
          <xdr:col>14</xdr:col>
          <xdr:colOff>266700</xdr:colOff>
          <xdr:row>36</xdr:row>
          <xdr:rowOff>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34</xdr:row>
          <xdr:rowOff>0</xdr:rowOff>
        </xdr:from>
        <xdr:to>
          <xdr:col>15</xdr:col>
          <xdr:colOff>266700</xdr:colOff>
          <xdr:row>36</xdr:row>
          <xdr:rowOff>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34</xdr:row>
          <xdr:rowOff>0</xdr:rowOff>
        </xdr:from>
        <xdr:to>
          <xdr:col>16</xdr:col>
          <xdr:colOff>266700</xdr:colOff>
          <xdr:row>36</xdr:row>
          <xdr:rowOff>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36</xdr:row>
          <xdr:rowOff>0</xdr:rowOff>
        </xdr:from>
        <xdr:to>
          <xdr:col>14</xdr:col>
          <xdr:colOff>266700</xdr:colOff>
          <xdr:row>38</xdr:row>
          <xdr:rowOff>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36</xdr:row>
          <xdr:rowOff>0</xdr:rowOff>
        </xdr:from>
        <xdr:to>
          <xdr:col>15</xdr:col>
          <xdr:colOff>266700</xdr:colOff>
          <xdr:row>38</xdr:row>
          <xdr:rowOff>0</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38</xdr:row>
          <xdr:rowOff>0</xdr:rowOff>
        </xdr:from>
        <xdr:to>
          <xdr:col>14</xdr:col>
          <xdr:colOff>266700</xdr:colOff>
          <xdr:row>40</xdr:row>
          <xdr:rowOff>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38</xdr:row>
          <xdr:rowOff>0</xdr:rowOff>
        </xdr:from>
        <xdr:to>
          <xdr:col>15</xdr:col>
          <xdr:colOff>266700</xdr:colOff>
          <xdr:row>40</xdr:row>
          <xdr:rowOff>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38</xdr:row>
          <xdr:rowOff>0</xdr:rowOff>
        </xdr:from>
        <xdr:to>
          <xdr:col>16</xdr:col>
          <xdr:colOff>266700</xdr:colOff>
          <xdr:row>40</xdr:row>
          <xdr:rowOff>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40</xdr:row>
          <xdr:rowOff>0</xdr:rowOff>
        </xdr:from>
        <xdr:to>
          <xdr:col>14</xdr:col>
          <xdr:colOff>266700</xdr:colOff>
          <xdr:row>42</xdr:row>
          <xdr:rowOff>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276225</xdr:colOff>
          <xdr:row>40</xdr:row>
          <xdr:rowOff>0</xdr:rowOff>
        </xdr:from>
        <xdr:to>
          <xdr:col>15</xdr:col>
          <xdr:colOff>266700</xdr:colOff>
          <xdr:row>42</xdr:row>
          <xdr:rowOff>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19</xdr:row>
          <xdr:rowOff>0</xdr:rowOff>
        </xdr:from>
        <xdr:to>
          <xdr:col>1</xdr:col>
          <xdr:colOff>266700</xdr:colOff>
          <xdr:row>20</xdr:row>
          <xdr:rowOff>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20</xdr:row>
          <xdr:rowOff>0</xdr:rowOff>
        </xdr:from>
        <xdr:to>
          <xdr:col>1</xdr:col>
          <xdr:colOff>266700</xdr:colOff>
          <xdr:row>22</xdr:row>
          <xdr:rowOff>0</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22</xdr:row>
          <xdr:rowOff>0</xdr:rowOff>
        </xdr:from>
        <xdr:to>
          <xdr:col>1</xdr:col>
          <xdr:colOff>266700</xdr:colOff>
          <xdr:row>24</xdr:row>
          <xdr:rowOff>0</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24</xdr:row>
          <xdr:rowOff>0</xdr:rowOff>
        </xdr:from>
        <xdr:to>
          <xdr:col>1</xdr:col>
          <xdr:colOff>266700</xdr:colOff>
          <xdr:row>26</xdr:row>
          <xdr:rowOff>0</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26</xdr:row>
          <xdr:rowOff>0</xdr:rowOff>
        </xdr:from>
        <xdr:to>
          <xdr:col>1</xdr:col>
          <xdr:colOff>266700</xdr:colOff>
          <xdr:row>28</xdr:row>
          <xdr:rowOff>0</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28</xdr:row>
          <xdr:rowOff>0</xdr:rowOff>
        </xdr:from>
        <xdr:to>
          <xdr:col>1</xdr:col>
          <xdr:colOff>266700</xdr:colOff>
          <xdr:row>30</xdr:row>
          <xdr:rowOff>0</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30</xdr:row>
          <xdr:rowOff>0</xdr:rowOff>
        </xdr:from>
        <xdr:to>
          <xdr:col>1</xdr:col>
          <xdr:colOff>266700</xdr:colOff>
          <xdr:row>32</xdr:row>
          <xdr:rowOff>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32</xdr:row>
          <xdr:rowOff>0</xdr:rowOff>
        </xdr:from>
        <xdr:to>
          <xdr:col>1</xdr:col>
          <xdr:colOff>266700</xdr:colOff>
          <xdr:row>34</xdr:row>
          <xdr:rowOff>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34</xdr:row>
          <xdr:rowOff>0</xdr:rowOff>
        </xdr:from>
        <xdr:to>
          <xdr:col>1</xdr:col>
          <xdr:colOff>266700</xdr:colOff>
          <xdr:row>36</xdr:row>
          <xdr:rowOff>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36</xdr:row>
          <xdr:rowOff>0</xdr:rowOff>
        </xdr:from>
        <xdr:to>
          <xdr:col>1</xdr:col>
          <xdr:colOff>266700</xdr:colOff>
          <xdr:row>38</xdr:row>
          <xdr:rowOff>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38</xdr:row>
          <xdr:rowOff>0</xdr:rowOff>
        </xdr:from>
        <xdr:to>
          <xdr:col>1</xdr:col>
          <xdr:colOff>266700</xdr:colOff>
          <xdr:row>40</xdr:row>
          <xdr:rowOff>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40</xdr:row>
          <xdr:rowOff>0</xdr:rowOff>
        </xdr:from>
        <xdr:to>
          <xdr:col>1</xdr:col>
          <xdr:colOff>266700</xdr:colOff>
          <xdr:row>42</xdr:row>
          <xdr:rowOff>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65942</xdr:colOff>
      <xdr:row>0</xdr:row>
      <xdr:rowOff>51289</xdr:rowOff>
    </xdr:from>
    <xdr:to>
      <xdr:col>1</xdr:col>
      <xdr:colOff>1193461</xdr:colOff>
      <xdr:row>5</xdr:row>
      <xdr:rowOff>132366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42" y="51289"/>
          <a:ext cx="1369307" cy="9456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50"/>
    <pageSetUpPr fitToPage="1"/>
  </sheetPr>
  <dimension ref="A1:Y71"/>
  <sheetViews>
    <sheetView showZeros="0" tabSelected="1" zoomScaleNormal="100" workbookViewId="0">
      <selection activeCell="M2" sqref="M2:U2"/>
    </sheetView>
  </sheetViews>
  <sheetFormatPr defaultColWidth="9" defaultRowHeight="12.75" x14ac:dyDescent="0.2"/>
  <cols>
    <col min="1" max="1" width="10.28515625" style="5" customWidth="1"/>
    <col min="2" max="17" width="4.28515625" style="5" customWidth="1"/>
    <col min="18" max="18" width="7.85546875" style="5" customWidth="1"/>
    <col min="19" max="19" width="8" style="5" customWidth="1"/>
    <col min="20" max="20" width="2.28515625" style="5" customWidth="1"/>
    <col min="21" max="21" width="5.28515625" style="5" customWidth="1"/>
    <col min="22" max="16384" width="9" style="5"/>
  </cols>
  <sheetData>
    <row r="1" spans="1:25" ht="15" customHeight="1" thickBot="1" x14ac:dyDescent="0.25">
      <c r="A1" s="26"/>
      <c r="B1" s="26"/>
      <c r="C1" s="27"/>
      <c r="D1" s="27"/>
      <c r="E1" s="28"/>
      <c r="F1" s="88" t="s">
        <v>60</v>
      </c>
      <c r="G1" s="29"/>
      <c r="H1" s="29"/>
      <c r="I1" s="29"/>
      <c r="J1" s="29"/>
      <c r="K1" s="29"/>
      <c r="L1" s="29"/>
      <c r="M1" s="29"/>
      <c r="N1" s="29"/>
      <c r="O1" s="30"/>
      <c r="P1" s="30"/>
      <c r="Q1" s="30"/>
      <c r="R1" s="30"/>
      <c r="S1" s="31"/>
      <c r="T1" s="31"/>
      <c r="U1" s="31"/>
      <c r="V1" s="6"/>
      <c r="W1" s="6"/>
      <c r="X1" s="7"/>
    </row>
    <row r="2" spans="1:25" s="2" customFormat="1" ht="15.75" customHeight="1" x14ac:dyDescent="0.2">
      <c r="A2" s="43"/>
      <c r="B2" s="43"/>
      <c r="C2" s="89"/>
      <c r="D2" s="89"/>
      <c r="E2" s="89"/>
      <c r="F2" s="268" t="s">
        <v>44</v>
      </c>
      <c r="G2" s="268"/>
      <c r="H2" s="268"/>
      <c r="I2" s="268"/>
      <c r="J2" s="268"/>
      <c r="K2" s="268"/>
      <c r="L2" s="269"/>
      <c r="M2" s="270"/>
      <c r="N2" s="270"/>
      <c r="O2" s="270"/>
      <c r="P2" s="270"/>
      <c r="Q2" s="270"/>
      <c r="R2" s="270"/>
      <c r="S2" s="270"/>
      <c r="T2" s="270"/>
      <c r="U2" s="270"/>
      <c r="V2" s="4"/>
      <c r="W2" s="6"/>
      <c r="X2" s="3"/>
    </row>
    <row r="3" spans="1:25" s="2" customFormat="1" ht="15.75" customHeight="1" x14ac:dyDescent="0.2">
      <c r="A3" s="43"/>
      <c r="B3" s="233"/>
      <c r="C3" s="233"/>
      <c r="D3" s="42"/>
      <c r="E3" s="90"/>
      <c r="F3" s="253" t="s">
        <v>48</v>
      </c>
      <c r="G3" s="253"/>
      <c r="H3" s="253"/>
      <c r="I3" s="253"/>
      <c r="J3" s="253"/>
      <c r="K3" s="253"/>
      <c r="L3" s="254"/>
      <c r="M3" s="271"/>
      <c r="N3" s="271"/>
      <c r="O3" s="271"/>
      <c r="P3" s="271"/>
      <c r="Q3" s="271"/>
      <c r="R3" s="271"/>
      <c r="S3" s="271"/>
      <c r="T3" s="271"/>
      <c r="U3" s="271"/>
      <c r="V3" s="4"/>
      <c r="W3" s="6"/>
      <c r="X3" s="3"/>
    </row>
    <row r="4" spans="1:25" ht="15.75" customHeight="1" x14ac:dyDescent="0.2">
      <c r="A4" s="43"/>
      <c r="B4" s="43"/>
      <c r="C4" s="43"/>
      <c r="D4" s="42"/>
      <c r="E4" s="42"/>
      <c r="F4" s="256" t="s">
        <v>53</v>
      </c>
      <c r="G4" s="256"/>
      <c r="H4" s="256"/>
      <c r="I4" s="256"/>
      <c r="J4" s="256"/>
      <c r="K4" s="256"/>
      <c r="L4" s="257"/>
      <c r="M4" s="272"/>
      <c r="N4" s="272"/>
      <c r="O4" s="272"/>
      <c r="P4" s="272"/>
      <c r="Q4" s="272"/>
      <c r="R4" s="272"/>
      <c r="S4" s="272"/>
      <c r="T4" s="272"/>
      <c r="U4" s="272"/>
      <c r="W4" s="3"/>
      <c r="X4" s="7"/>
      <c r="Y4" s="7"/>
    </row>
    <row r="5" spans="1:25" s="2" customFormat="1" ht="15.75" customHeight="1" thickBot="1" x14ac:dyDescent="0.25">
      <c r="A5" s="234"/>
      <c r="B5" s="234"/>
      <c r="C5" s="234"/>
      <c r="D5" s="103"/>
      <c r="E5" s="91"/>
      <c r="F5" s="259" t="s">
        <v>45</v>
      </c>
      <c r="G5" s="259"/>
      <c r="H5" s="259"/>
      <c r="I5" s="259"/>
      <c r="J5" s="259"/>
      <c r="K5" s="259"/>
      <c r="L5" s="260"/>
      <c r="M5" s="273"/>
      <c r="N5" s="273"/>
      <c r="O5" s="273"/>
      <c r="P5" s="273"/>
      <c r="Q5" s="273"/>
      <c r="R5" s="273"/>
      <c r="S5" s="273"/>
      <c r="T5" s="273"/>
      <c r="U5" s="273"/>
      <c r="V5" s="4"/>
      <c r="W5" s="6"/>
      <c r="X5" s="3"/>
    </row>
    <row r="6" spans="1:25" s="2" customFormat="1" ht="15.75" customHeight="1" thickBot="1" x14ac:dyDescent="0.25">
      <c r="A6" s="235"/>
      <c r="B6" s="235"/>
      <c r="C6" s="235"/>
      <c r="D6" s="104"/>
      <c r="E6" s="92"/>
      <c r="F6" s="268" t="s">
        <v>46</v>
      </c>
      <c r="G6" s="268"/>
      <c r="H6" s="268"/>
      <c r="I6" s="268"/>
      <c r="J6" s="268"/>
      <c r="K6" s="268"/>
      <c r="L6" s="269"/>
      <c r="M6" s="274">
        <f>M2</f>
        <v>0</v>
      </c>
      <c r="N6" s="274"/>
      <c r="O6" s="274"/>
      <c r="P6" s="274"/>
      <c r="Q6" s="274"/>
      <c r="R6" s="274"/>
      <c r="S6" s="274"/>
      <c r="T6" s="274"/>
      <c r="U6" s="274"/>
      <c r="V6" s="4"/>
      <c r="W6" s="6"/>
      <c r="X6" s="3"/>
    </row>
    <row r="7" spans="1:25" s="2" customFormat="1" ht="15.75" customHeight="1" x14ac:dyDescent="0.2">
      <c r="A7" s="10" t="s">
        <v>30</v>
      </c>
      <c r="B7" s="236">
        <f ca="1">TODAY()</f>
        <v>42541</v>
      </c>
      <c r="C7" s="237"/>
      <c r="D7" s="237"/>
      <c r="E7" s="238"/>
      <c r="F7" s="253" t="s">
        <v>43</v>
      </c>
      <c r="G7" s="253"/>
      <c r="H7" s="253"/>
      <c r="I7" s="253"/>
      <c r="J7" s="253"/>
      <c r="K7" s="253"/>
      <c r="L7" s="254"/>
      <c r="M7" s="255">
        <f>M3</f>
        <v>0</v>
      </c>
      <c r="N7" s="255"/>
      <c r="O7" s="255"/>
      <c r="P7" s="255"/>
      <c r="Q7" s="255"/>
      <c r="R7" s="255"/>
      <c r="S7" s="255"/>
      <c r="T7" s="255"/>
      <c r="U7" s="255"/>
      <c r="V7" s="4"/>
      <c r="W7" s="6"/>
      <c r="X7" s="3"/>
    </row>
    <row r="8" spans="1:25" s="2" customFormat="1" ht="15.75" customHeight="1" x14ac:dyDescent="0.2">
      <c r="A8" s="279" t="s">
        <v>29</v>
      </c>
      <c r="B8" s="279"/>
      <c r="C8" s="280"/>
      <c r="D8" s="281"/>
      <c r="E8" s="282"/>
      <c r="F8" s="256" t="s">
        <v>47</v>
      </c>
      <c r="G8" s="256"/>
      <c r="H8" s="256"/>
      <c r="I8" s="256"/>
      <c r="J8" s="256"/>
      <c r="K8" s="256"/>
      <c r="L8" s="257"/>
      <c r="M8" s="258">
        <f>M4</f>
        <v>0</v>
      </c>
      <c r="N8" s="258"/>
      <c r="O8" s="258"/>
      <c r="P8" s="258"/>
      <c r="Q8" s="258"/>
      <c r="R8" s="258"/>
      <c r="S8" s="258"/>
      <c r="T8" s="258"/>
      <c r="U8" s="258"/>
      <c r="V8" s="4"/>
      <c r="W8" s="6"/>
      <c r="X8" s="3"/>
    </row>
    <row r="9" spans="1:25" s="2" customFormat="1" ht="15.75" customHeight="1" thickBot="1" x14ac:dyDescent="0.25">
      <c r="A9" s="11" t="s">
        <v>28</v>
      </c>
      <c r="B9" s="239" t="str">
        <f ca="1">IF(B7="","",YEAR(B7)&amp;"/"&amp;IF(MONTH(B7)&lt;10,"0"&amp;MONTH(B7),MONTH(B7))&amp;"/"&amp;IF(DAY(B7)&lt;10,"0"&amp;DAY(B7),DAY(B7))&amp;"-"&amp;(T66*100))</f>
        <v>2016/06/20-0</v>
      </c>
      <c r="C9" s="240"/>
      <c r="D9" s="240"/>
      <c r="E9" s="241"/>
      <c r="F9" s="259" t="s">
        <v>45</v>
      </c>
      <c r="G9" s="259"/>
      <c r="H9" s="259"/>
      <c r="I9" s="259"/>
      <c r="J9" s="259"/>
      <c r="K9" s="259"/>
      <c r="L9" s="260"/>
      <c r="M9" s="261">
        <f>M5</f>
        <v>0</v>
      </c>
      <c r="N9" s="261"/>
      <c r="O9" s="261"/>
      <c r="P9" s="261"/>
      <c r="Q9" s="261"/>
      <c r="R9" s="261"/>
      <c r="S9" s="261"/>
      <c r="T9" s="261"/>
      <c r="U9" s="261"/>
      <c r="V9" s="4"/>
      <c r="W9" s="6"/>
      <c r="X9" s="3"/>
    </row>
    <row r="10" spans="1:25" s="2" customFormat="1" ht="12.75" customHeight="1" x14ac:dyDescent="0.2">
      <c r="A10" s="22" t="s">
        <v>58</v>
      </c>
      <c r="B10" s="100"/>
      <c r="C10" s="100"/>
      <c r="D10" s="100"/>
      <c r="E10" s="100"/>
      <c r="F10" s="100"/>
      <c r="G10" s="100"/>
      <c r="H10" s="100"/>
      <c r="I10" s="100"/>
      <c r="J10" s="100"/>
      <c r="K10" s="24"/>
      <c r="L10" s="24"/>
      <c r="M10" s="24"/>
      <c r="N10" s="24"/>
      <c r="O10" s="24"/>
      <c r="P10" s="24"/>
      <c r="Q10" s="24"/>
      <c r="R10" s="25"/>
      <c r="S10" s="25"/>
      <c r="T10" s="25"/>
      <c r="U10" s="25"/>
      <c r="V10" s="4"/>
      <c r="W10" s="6"/>
      <c r="X10" s="3"/>
    </row>
    <row r="11" spans="1:25" s="2" customFormat="1" ht="9.75" customHeight="1" x14ac:dyDescent="0.2">
      <c r="A11" s="169" t="s">
        <v>62</v>
      </c>
      <c r="B11" s="169"/>
      <c r="C11" s="169"/>
      <c r="D11" s="170"/>
      <c r="E11" s="168" t="s">
        <v>55</v>
      </c>
      <c r="F11" s="169"/>
      <c r="G11" s="169"/>
      <c r="H11" s="169"/>
      <c r="I11" s="169"/>
      <c r="J11" s="170"/>
      <c r="K11" s="168" t="s">
        <v>56</v>
      </c>
      <c r="L11" s="169"/>
      <c r="M11" s="169"/>
      <c r="N11" s="169"/>
      <c r="O11" s="169"/>
      <c r="P11" s="170"/>
      <c r="Q11" s="245" t="s">
        <v>57</v>
      </c>
      <c r="R11" s="245"/>
      <c r="S11" s="245"/>
      <c r="T11" s="245"/>
      <c r="U11" s="245"/>
      <c r="V11" s="4"/>
      <c r="W11" s="6"/>
      <c r="X11" s="3"/>
    </row>
    <row r="12" spans="1:25" s="2" customFormat="1" ht="19.5" customHeight="1" x14ac:dyDescent="0.2">
      <c r="A12" s="275"/>
      <c r="B12" s="275"/>
      <c r="C12" s="275"/>
      <c r="D12" s="276"/>
      <c r="E12" s="283"/>
      <c r="F12" s="275"/>
      <c r="G12" s="275"/>
      <c r="H12" s="275"/>
      <c r="I12" s="275"/>
      <c r="J12" s="276"/>
      <c r="K12" s="283"/>
      <c r="L12" s="275"/>
      <c r="M12" s="275"/>
      <c r="N12" s="275"/>
      <c r="O12" s="275"/>
      <c r="P12" s="276"/>
      <c r="Q12" s="243"/>
      <c r="R12" s="243"/>
      <c r="S12" s="243"/>
      <c r="T12" s="243"/>
      <c r="U12" s="243"/>
      <c r="V12" s="4"/>
      <c r="W12" s="6"/>
      <c r="X12" s="3"/>
    </row>
    <row r="13" spans="1:25" s="2" customFormat="1" ht="6" customHeight="1" thickBot="1" x14ac:dyDescent="0.25">
      <c r="A13" s="96"/>
      <c r="B13" s="97"/>
      <c r="C13" s="97"/>
      <c r="D13" s="97"/>
      <c r="E13" s="97"/>
      <c r="F13" s="98"/>
      <c r="G13" s="98"/>
      <c r="H13" s="98"/>
      <c r="I13" s="98"/>
      <c r="J13" s="98"/>
      <c r="K13" s="98"/>
      <c r="L13" s="98"/>
      <c r="M13" s="99"/>
      <c r="N13" s="99"/>
      <c r="O13" s="99"/>
      <c r="P13" s="99"/>
      <c r="Q13" s="95"/>
      <c r="R13" s="95"/>
      <c r="S13" s="95"/>
      <c r="T13" s="95"/>
      <c r="U13" s="95"/>
      <c r="V13" s="4"/>
      <c r="W13" s="6"/>
      <c r="X13" s="3"/>
    </row>
    <row r="14" spans="1:25" ht="12.75" customHeight="1" x14ac:dyDescent="0.2">
      <c r="A14" s="94" t="s">
        <v>61</v>
      </c>
      <c r="B14" s="23"/>
      <c r="C14" s="23"/>
      <c r="D14" s="23"/>
      <c r="E14" s="23"/>
      <c r="F14" s="23"/>
      <c r="G14" s="23"/>
      <c r="H14" s="23"/>
      <c r="I14" s="23"/>
      <c r="J14" s="23"/>
      <c r="K14" s="23"/>
      <c r="L14" s="24"/>
      <c r="M14" s="24"/>
      <c r="N14" s="24"/>
      <c r="O14" s="24"/>
      <c r="P14" s="24"/>
      <c r="Q14" s="24"/>
      <c r="R14" s="25"/>
      <c r="S14" s="25"/>
      <c r="T14" s="25"/>
      <c r="U14" s="25"/>
    </row>
    <row r="15" spans="1:25" ht="9.75" customHeight="1" x14ac:dyDescent="0.2">
      <c r="A15" s="169" t="s">
        <v>4</v>
      </c>
      <c r="B15" s="169"/>
      <c r="C15" s="169"/>
      <c r="D15" s="169"/>
      <c r="E15" s="169"/>
      <c r="F15" s="169"/>
      <c r="G15" s="169"/>
      <c r="H15" s="169"/>
      <c r="I15" s="169"/>
      <c r="J15" s="169"/>
      <c r="K15" s="170"/>
      <c r="L15" s="244" t="s">
        <v>7</v>
      </c>
      <c r="M15" s="245"/>
      <c r="N15" s="245"/>
      <c r="O15" s="245"/>
      <c r="P15" s="245"/>
      <c r="Q15" s="245"/>
      <c r="R15" s="245"/>
      <c r="S15" s="245"/>
      <c r="T15" s="245"/>
      <c r="U15" s="245"/>
    </row>
    <row r="16" spans="1:25" ht="19.5" customHeight="1" x14ac:dyDescent="0.2">
      <c r="A16" s="275"/>
      <c r="B16" s="275"/>
      <c r="C16" s="275"/>
      <c r="D16" s="275"/>
      <c r="E16" s="275"/>
      <c r="F16" s="275"/>
      <c r="G16" s="275"/>
      <c r="H16" s="275"/>
      <c r="I16" s="275"/>
      <c r="J16" s="275"/>
      <c r="K16" s="276"/>
      <c r="L16" s="242"/>
      <c r="M16" s="243"/>
      <c r="N16" s="243"/>
      <c r="O16" s="243"/>
      <c r="P16" s="243"/>
      <c r="Q16" s="243"/>
      <c r="R16" s="243"/>
      <c r="S16" s="243"/>
      <c r="T16" s="243"/>
      <c r="U16" s="243"/>
    </row>
    <row r="17" spans="1:21" ht="9.75" customHeight="1" x14ac:dyDescent="0.2">
      <c r="A17" s="263" t="s">
        <v>3</v>
      </c>
      <c r="B17" s="263"/>
      <c r="C17" s="263"/>
      <c r="D17" s="263"/>
      <c r="E17" s="263"/>
      <c r="F17" s="263"/>
      <c r="G17" s="263"/>
      <c r="H17" s="263"/>
      <c r="I17" s="263"/>
      <c r="J17" s="263"/>
      <c r="K17" s="263"/>
      <c r="L17" s="263"/>
      <c r="M17" s="263"/>
      <c r="N17" s="263"/>
      <c r="O17" s="264"/>
      <c r="P17" s="262" t="s">
        <v>32</v>
      </c>
      <c r="Q17" s="263"/>
      <c r="R17" s="264"/>
      <c r="S17" s="244" t="s">
        <v>31</v>
      </c>
      <c r="T17" s="245"/>
      <c r="U17" s="245"/>
    </row>
    <row r="18" spans="1:21" ht="19.5" customHeight="1" thickBot="1" x14ac:dyDescent="0.25">
      <c r="A18" s="277"/>
      <c r="B18" s="277"/>
      <c r="C18" s="277"/>
      <c r="D18" s="277"/>
      <c r="E18" s="277"/>
      <c r="F18" s="277"/>
      <c r="G18" s="277"/>
      <c r="H18" s="277"/>
      <c r="I18" s="277"/>
      <c r="J18" s="277"/>
      <c r="K18" s="277"/>
      <c r="L18" s="277"/>
      <c r="M18" s="277"/>
      <c r="N18" s="277"/>
      <c r="O18" s="278"/>
      <c r="P18" s="265"/>
      <c r="Q18" s="266"/>
      <c r="R18" s="267"/>
      <c r="S18" s="246"/>
      <c r="T18" s="247"/>
      <c r="U18" s="247"/>
    </row>
    <row r="19" spans="1:21" s="2" customFormat="1" ht="12" customHeight="1" thickBot="1" x14ac:dyDescent="0.25">
      <c r="A19" s="65" t="s">
        <v>11</v>
      </c>
      <c r="B19" s="250" t="s">
        <v>41</v>
      </c>
      <c r="C19" s="251"/>
      <c r="D19" s="251"/>
      <c r="E19" s="251"/>
      <c r="F19" s="251"/>
      <c r="G19" s="251"/>
      <c r="H19" s="251"/>
      <c r="I19" s="251"/>
      <c r="J19" s="251"/>
      <c r="K19" s="251"/>
      <c r="L19" s="251"/>
      <c r="M19" s="251"/>
      <c r="N19" s="251"/>
      <c r="O19" s="251"/>
      <c r="P19" s="251"/>
      <c r="Q19" s="252"/>
      <c r="R19" s="66" t="s">
        <v>34</v>
      </c>
      <c r="S19" s="121" t="s">
        <v>35</v>
      </c>
      <c r="T19" s="250" t="s">
        <v>15</v>
      </c>
      <c r="U19" s="251"/>
    </row>
    <row r="20" spans="1:21" s="2" customFormat="1" ht="14.25" customHeight="1" x14ac:dyDescent="0.2">
      <c r="A20" s="179"/>
      <c r="B20" s="143">
        <v>1</v>
      </c>
      <c r="C20" s="144">
        <v>2</v>
      </c>
      <c r="D20" s="144">
        <v>3</v>
      </c>
      <c r="E20" s="144">
        <v>4</v>
      </c>
      <c r="F20" s="144">
        <v>5</v>
      </c>
      <c r="G20" s="144">
        <v>6</v>
      </c>
      <c r="H20" s="144">
        <v>7</v>
      </c>
      <c r="I20" s="144">
        <v>8</v>
      </c>
      <c r="J20" s="144">
        <v>9</v>
      </c>
      <c r="K20" s="144">
        <v>10</v>
      </c>
      <c r="L20" s="144">
        <v>11</v>
      </c>
      <c r="M20" s="144">
        <v>12</v>
      </c>
      <c r="N20" s="144">
        <v>13</v>
      </c>
      <c r="O20" s="144">
        <v>14</v>
      </c>
      <c r="P20" s="144">
        <v>15</v>
      </c>
      <c r="Q20" s="144">
        <v>16</v>
      </c>
      <c r="R20" s="221">
        <f>ROUND(P18*(COUNTIF($B21:$U21,TRUE)+COUNTIF($B23:$U23,TRUE)),1)</f>
        <v>0</v>
      </c>
      <c r="S20" s="224">
        <f>S18*(COUNTIF($B21:$U21,TRUE)+COUNTIF($B23:$U23,TRUE))</f>
        <v>0</v>
      </c>
      <c r="T20" s="208">
        <f>ROUND(R20*$D$8,2)+S20</f>
        <v>0</v>
      </c>
      <c r="U20" s="209"/>
    </row>
    <row r="21" spans="1:21" s="2" customFormat="1" ht="13.5" hidden="1" customHeight="1" x14ac:dyDescent="0.2">
      <c r="A21" s="179"/>
      <c r="B21" s="145" t="b">
        <v>0</v>
      </c>
      <c r="C21" s="146" t="b">
        <v>0</v>
      </c>
      <c r="D21" s="146" t="b">
        <v>0</v>
      </c>
      <c r="E21" s="146" t="b">
        <v>0</v>
      </c>
      <c r="F21" s="146" t="b">
        <v>0</v>
      </c>
      <c r="G21" s="146" t="b">
        <v>0</v>
      </c>
      <c r="H21" s="146" t="b">
        <v>0</v>
      </c>
      <c r="I21" s="146" t="b">
        <v>0</v>
      </c>
      <c r="J21" s="146" t="b">
        <v>0</v>
      </c>
      <c r="K21" s="146" t="b">
        <v>0</v>
      </c>
      <c r="L21" s="146" t="b">
        <v>0</v>
      </c>
      <c r="M21" s="146" t="b">
        <v>0</v>
      </c>
      <c r="N21" s="146" t="b">
        <v>0</v>
      </c>
      <c r="O21" s="146" t="b">
        <v>0</v>
      </c>
      <c r="P21" s="146" t="b">
        <v>0</v>
      </c>
      <c r="Q21" s="146" t="b">
        <v>0</v>
      </c>
      <c r="R21" s="221"/>
      <c r="S21" s="224"/>
      <c r="T21" s="208"/>
      <c r="U21" s="209"/>
    </row>
    <row r="22" spans="1:21" s="2" customFormat="1" ht="14.25" customHeight="1" thickBot="1" x14ac:dyDescent="0.25">
      <c r="A22" s="180"/>
      <c r="B22" s="147">
        <v>17</v>
      </c>
      <c r="C22" s="148">
        <v>18</v>
      </c>
      <c r="D22" s="148">
        <v>19</v>
      </c>
      <c r="E22" s="148">
        <v>20</v>
      </c>
      <c r="F22" s="148">
        <v>21</v>
      </c>
      <c r="G22" s="148">
        <v>22</v>
      </c>
      <c r="H22" s="148">
        <v>23</v>
      </c>
      <c r="I22" s="148">
        <v>24</v>
      </c>
      <c r="J22" s="148">
        <v>25</v>
      </c>
      <c r="K22" s="148">
        <v>26</v>
      </c>
      <c r="L22" s="148">
        <v>27</v>
      </c>
      <c r="M22" s="148">
        <v>28</v>
      </c>
      <c r="N22" s="148">
        <v>29</v>
      </c>
      <c r="O22" s="148">
        <v>30</v>
      </c>
      <c r="P22" s="148">
        <v>31</v>
      </c>
      <c r="Q22" s="148"/>
      <c r="R22" s="222"/>
      <c r="S22" s="225"/>
      <c r="T22" s="210"/>
      <c r="U22" s="211"/>
    </row>
    <row r="23" spans="1:21" s="2" customFormat="1" ht="13.5" hidden="1" customHeight="1" x14ac:dyDescent="0.2">
      <c r="A23" s="114"/>
      <c r="B23" s="93" t="b">
        <v>0</v>
      </c>
      <c r="C23" s="12" t="b">
        <v>0</v>
      </c>
      <c r="D23" s="12" t="b">
        <v>0</v>
      </c>
      <c r="E23" s="12" t="b">
        <v>0</v>
      </c>
      <c r="F23" s="12" t="b">
        <v>0</v>
      </c>
      <c r="G23" s="12" t="b">
        <v>0</v>
      </c>
      <c r="H23" s="12" t="b">
        <v>0</v>
      </c>
      <c r="I23" s="12" t="b">
        <v>0</v>
      </c>
      <c r="J23" s="12" t="b">
        <v>0</v>
      </c>
      <c r="K23" s="12" t="b">
        <v>0</v>
      </c>
      <c r="L23" s="12" t="b">
        <v>0</v>
      </c>
      <c r="M23" s="12" t="b">
        <v>0</v>
      </c>
      <c r="N23" s="12" t="b">
        <v>0</v>
      </c>
      <c r="O23" s="12" t="b">
        <v>0</v>
      </c>
      <c r="P23" s="12" t="b">
        <v>0</v>
      </c>
      <c r="Q23" s="12" t="b">
        <v>0</v>
      </c>
      <c r="R23" s="85"/>
      <c r="S23" s="84"/>
      <c r="T23" s="82"/>
      <c r="U23" s="83"/>
    </row>
    <row r="24" spans="1:21" s="2" customFormat="1" ht="14.25" customHeight="1" x14ac:dyDescent="0.2">
      <c r="A24" s="179"/>
      <c r="B24" s="143">
        <v>1</v>
      </c>
      <c r="C24" s="144">
        <v>2</v>
      </c>
      <c r="D24" s="144">
        <v>3</v>
      </c>
      <c r="E24" s="144">
        <v>4</v>
      </c>
      <c r="F24" s="144">
        <v>5</v>
      </c>
      <c r="G24" s="144">
        <v>6</v>
      </c>
      <c r="H24" s="144">
        <v>7</v>
      </c>
      <c r="I24" s="144">
        <v>8</v>
      </c>
      <c r="J24" s="144">
        <v>9</v>
      </c>
      <c r="K24" s="144">
        <v>10</v>
      </c>
      <c r="L24" s="144">
        <v>11</v>
      </c>
      <c r="M24" s="144">
        <v>12</v>
      </c>
      <c r="N24" s="144">
        <v>13</v>
      </c>
      <c r="O24" s="144">
        <v>14</v>
      </c>
      <c r="P24" s="144">
        <v>15</v>
      </c>
      <c r="Q24" s="144">
        <v>16</v>
      </c>
      <c r="R24" s="221">
        <f>ROUND(P18*(COUNTIF($B25:$U25,TRUE)+COUNTIF($B27:$U27,TRUE)),1)</f>
        <v>0</v>
      </c>
      <c r="S24" s="224">
        <f>S18*(COUNTIF($B25:$U25,TRUE)+COUNTIF($B27:$U27,TRUE))</f>
        <v>0</v>
      </c>
      <c r="T24" s="208">
        <f>ROUND(R24*$D$8,2)+S24</f>
        <v>0</v>
      </c>
      <c r="U24" s="209"/>
    </row>
    <row r="25" spans="1:21" s="2" customFormat="1" ht="13.5" hidden="1" customHeight="1" x14ac:dyDescent="0.2">
      <c r="A25" s="179"/>
      <c r="B25" s="145" t="b">
        <v>0</v>
      </c>
      <c r="C25" s="146" t="b">
        <v>0</v>
      </c>
      <c r="D25" s="146" t="b">
        <v>0</v>
      </c>
      <c r="E25" s="146" t="b">
        <v>0</v>
      </c>
      <c r="F25" s="146" t="b">
        <v>0</v>
      </c>
      <c r="G25" s="146" t="b">
        <v>0</v>
      </c>
      <c r="H25" s="146" t="b">
        <v>0</v>
      </c>
      <c r="I25" s="146" t="b">
        <v>0</v>
      </c>
      <c r="J25" s="146" t="b">
        <v>0</v>
      </c>
      <c r="K25" s="146" t="b">
        <v>0</v>
      </c>
      <c r="L25" s="146" t="b">
        <v>0</v>
      </c>
      <c r="M25" s="146" t="b">
        <v>0</v>
      </c>
      <c r="N25" s="146" t="b">
        <v>0</v>
      </c>
      <c r="O25" s="146" t="b">
        <v>0</v>
      </c>
      <c r="P25" s="146" t="b">
        <v>0</v>
      </c>
      <c r="Q25" s="146" t="b">
        <v>0</v>
      </c>
      <c r="R25" s="221"/>
      <c r="S25" s="224"/>
      <c r="T25" s="208"/>
      <c r="U25" s="209"/>
    </row>
    <row r="26" spans="1:21" s="2" customFormat="1" ht="14.25" customHeight="1" thickBot="1" x14ac:dyDescent="0.25">
      <c r="A26" s="180"/>
      <c r="B26" s="147">
        <v>17</v>
      </c>
      <c r="C26" s="148">
        <v>18</v>
      </c>
      <c r="D26" s="148">
        <v>19</v>
      </c>
      <c r="E26" s="148">
        <v>20</v>
      </c>
      <c r="F26" s="148">
        <v>21</v>
      </c>
      <c r="G26" s="148">
        <v>22</v>
      </c>
      <c r="H26" s="148">
        <v>23</v>
      </c>
      <c r="I26" s="148">
        <v>24</v>
      </c>
      <c r="J26" s="148">
        <v>25</v>
      </c>
      <c r="K26" s="148">
        <v>26</v>
      </c>
      <c r="L26" s="148">
        <v>27</v>
      </c>
      <c r="M26" s="148">
        <v>28</v>
      </c>
      <c r="N26" s="148">
        <v>29</v>
      </c>
      <c r="O26" s="148">
        <v>30</v>
      </c>
      <c r="P26" s="148">
        <v>31</v>
      </c>
      <c r="Q26" s="148"/>
      <c r="R26" s="222"/>
      <c r="S26" s="225"/>
      <c r="T26" s="210"/>
      <c r="U26" s="211"/>
    </row>
    <row r="27" spans="1:21" s="2" customFormat="1" ht="13.5" hidden="1" customHeight="1" x14ac:dyDescent="0.2">
      <c r="A27" s="114"/>
      <c r="B27" s="115" t="b">
        <v>0</v>
      </c>
      <c r="C27" s="116" t="b">
        <v>0</v>
      </c>
      <c r="D27" s="116" t="b">
        <v>0</v>
      </c>
      <c r="E27" s="116" t="b">
        <v>0</v>
      </c>
      <c r="F27" s="116" t="b">
        <v>0</v>
      </c>
      <c r="G27" s="116" t="b">
        <v>0</v>
      </c>
      <c r="H27" s="116" t="b">
        <v>0</v>
      </c>
      <c r="I27" s="116" t="b">
        <v>0</v>
      </c>
      <c r="J27" s="116" t="b">
        <v>0</v>
      </c>
      <c r="K27" s="116" t="b">
        <v>0</v>
      </c>
      <c r="L27" s="116" t="b">
        <v>0</v>
      </c>
      <c r="M27" s="116" t="b">
        <v>0</v>
      </c>
      <c r="N27" s="116" t="b">
        <v>0</v>
      </c>
      <c r="O27" s="116" t="b">
        <v>0</v>
      </c>
      <c r="P27" s="116" t="b">
        <v>0</v>
      </c>
      <c r="Q27" s="116"/>
      <c r="R27" s="85"/>
      <c r="S27" s="84"/>
      <c r="T27" s="82"/>
      <c r="U27" s="83"/>
    </row>
    <row r="28" spans="1:21" s="2" customFormat="1" ht="14.25" customHeight="1" x14ac:dyDescent="0.2">
      <c r="A28" s="179"/>
      <c r="B28" s="143">
        <v>1</v>
      </c>
      <c r="C28" s="144">
        <v>2</v>
      </c>
      <c r="D28" s="144">
        <v>3</v>
      </c>
      <c r="E28" s="144">
        <v>4</v>
      </c>
      <c r="F28" s="144">
        <v>5</v>
      </c>
      <c r="G28" s="144">
        <v>6</v>
      </c>
      <c r="H28" s="144">
        <v>7</v>
      </c>
      <c r="I28" s="144">
        <v>8</v>
      </c>
      <c r="J28" s="144">
        <v>9</v>
      </c>
      <c r="K28" s="144">
        <v>10</v>
      </c>
      <c r="L28" s="144">
        <v>11</v>
      </c>
      <c r="M28" s="144">
        <v>12</v>
      </c>
      <c r="N28" s="144">
        <v>13</v>
      </c>
      <c r="O28" s="144">
        <v>14</v>
      </c>
      <c r="P28" s="144">
        <v>15</v>
      </c>
      <c r="Q28" s="144">
        <v>16</v>
      </c>
      <c r="R28" s="221">
        <f>ROUND(P18*(COUNTIF($B29:$U29,TRUE)+COUNTIF($B31:$U31,TRUE)),1)</f>
        <v>0</v>
      </c>
      <c r="S28" s="224">
        <f>S18*(COUNTIF($B29:$U29,TRUE)+COUNTIF($B31:$U31,TRUE))</f>
        <v>0</v>
      </c>
      <c r="T28" s="208">
        <f>ROUND(R28*$D$8,2)+S28</f>
        <v>0</v>
      </c>
      <c r="U28" s="209"/>
    </row>
    <row r="29" spans="1:21" s="2" customFormat="1" ht="13.5" hidden="1" customHeight="1" x14ac:dyDescent="0.2">
      <c r="A29" s="179"/>
      <c r="B29" s="145" t="b">
        <v>0</v>
      </c>
      <c r="C29" s="146" t="b">
        <v>0</v>
      </c>
      <c r="D29" s="146" t="b">
        <v>0</v>
      </c>
      <c r="E29" s="146" t="b">
        <v>0</v>
      </c>
      <c r="F29" s="146" t="b">
        <v>0</v>
      </c>
      <c r="G29" s="146" t="b">
        <v>0</v>
      </c>
      <c r="H29" s="146" t="b">
        <v>0</v>
      </c>
      <c r="I29" s="146" t="b">
        <v>0</v>
      </c>
      <c r="J29" s="146" t="b">
        <v>0</v>
      </c>
      <c r="K29" s="146" t="b">
        <v>0</v>
      </c>
      <c r="L29" s="146" t="b">
        <v>0</v>
      </c>
      <c r="M29" s="146" t="b">
        <v>0</v>
      </c>
      <c r="N29" s="146" t="b">
        <v>0</v>
      </c>
      <c r="O29" s="146" t="b">
        <v>0</v>
      </c>
      <c r="P29" s="146" t="b">
        <v>0</v>
      </c>
      <c r="Q29" s="146" t="b">
        <v>0</v>
      </c>
      <c r="R29" s="221"/>
      <c r="S29" s="224"/>
      <c r="T29" s="208"/>
      <c r="U29" s="209"/>
    </row>
    <row r="30" spans="1:21" s="2" customFormat="1" ht="14.25" customHeight="1" thickBot="1" x14ac:dyDescent="0.25">
      <c r="A30" s="180"/>
      <c r="B30" s="147">
        <v>17</v>
      </c>
      <c r="C30" s="148">
        <v>18</v>
      </c>
      <c r="D30" s="148">
        <v>19</v>
      </c>
      <c r="E30" s="148">
        <v>20</v>
      </c>
      <c r="F30" s="148">
        <v>21</v>
      </c>
      <c r="G30" s="148">
        <v>22</v>
      </c>
      <c r="H30" s="148">
        <v>23</v>
      </c>
      <c r="I30" s="148">
        <v>24</v>
      </c>
      <c r="J30" s="148">
        <v>25</v>
      </c>
      <c r="K30" s="148">
        <v>26</v>
      </c>
      <c r="L30" s="148">
        <v>27</v>
      </c>
      <c r="M30" s="148">
        <v>28</v>
      </c>
      <c r="N30" s="148">
        <v>29</v>
      </c>
      <c r="O30" s="148">
        <v>30</v>
      </c>
      <c r="P30" s="148">
        <v>31</v>
      </c>
      <c r="Q30" s="148"/>
      <c r="R30" s="222"/>
      <c r="S30" s="225"/>
      <c r="T30" s="210"/>
      <c r="U30" s="211"/>
    </row>
    <row r="31" spans="1:21" s="2" customFormat="1" ht="13.5" hidden="1" customHeight="1" x14ac:dyDescent="0.2">
      <c r="A31" s="21"/>
      <c r="B31" s="12" t="b">
        <v>0</v>
      </c>
      <c r="C31" s="12" t="b">
        <v>0</v>
      </c>
      <c r="D31" s="12" t="b">
        <v>0</v>
      </c>
      <c r="E31" s="12" t="b">
        <v>0</v>
      </c>
      <c r="F31" s="12" t="b">
        <v>0</v>
      </c>
      <c r="G31" s="12" t="b">
        <v>0</v>
      </c>
      <c r="H31" s="12" t="b">
        <v>0</v>
      </c>
      <c r="I31" s="12" t="b">
        <v>0</v>
      </c>
      <c r="J31" s="12" t="b">
        <v>0</v>
      </c>
      <c r="K31" s="12" t="b">
        <v>0</v>
      </c>
      <c r="L31" s="12" t="b">
        <v>0</v>
      </c>
      <c r="M31" s="12" t="b">
        <v>0</v>
      </c>
      <c r="N31" s="12" t="b">
        <v>0</v>
      </c>
      <c r="O31" s="12" t="b">
        <v>0</v>
      </c>
      <c r="P31" s="12" t="b">
        <v>0</v>
      </c>
      <c r="Q31" s="12" t="b">
        <v>0</v>
      </c>
      <c r="R31" s="101"/>
      <c r="S31" s="102"/>
      <c r="T31" s="86"/>
      <c r="U31" s="87"/>
    </row>
    <row r="32" spans="1:21" ht="14.25" customHeight="1" x14ac:dyDescent="0.2">
      <c r="A32" s="179"/>
      <c r="B32" s="143">
        <v>1</v>
      </c>
      <c r="C32" s="144">
        <v>2</v>
      </c>
      <c r="D32" s="144">
        <v>3</v>
      </c>
      <c r="E32" s="144">
        <v>4</v>
      </c>
      <c r="F32" s="144">
        <v>5</v>
      </c>
      <c r="G32" s="144">
        <v>6</v>
      </c>
      <c r="H32" s="144">
        <v>7</v>
      </c>
      <c r="I32" s="144">
        <v>8</v>
      </c>
      <c r="J32" s="144">
        <v>9</v>
      </c>
      <c r="K32" s="144">
        <v>10</v>
      </c>
      <c r="L32" s="144">
        <v>11</v>
      </c>
      <c r="M32" s="144">
        <v>12</v>
      </c>
      <c r="N32" s="144">
        <v>13</v>
      </c>
      <c r="O32" s="144">
        <v>14</v>
      </c>
      <c r="P32" s="144">
        <v>15</v>
      </c>
      <c r="Q32" s="144">
        <v>16</v>
      </c>
      <c r="R32" s="221">
        <f>ROUND(P18*(COUNTIF($B33:$U33,TRUE)+COUNTIF($B35:$U35,TRUE)),1)</f>
        <v>0</v>
      </c>
      <c r="S32" s="224">
        <f>S18*(COUNTIF($B33:$U33,TRUE)+COUNTIF($B35:$U35,TRUE))</f>
        <v>0</v>
      </c>
      <c r="T32" s="208">
        <f>ROUND(R32*$D$8,2)+S32</f>
        <v>0</v>
      </c>
      <c r="U32" s="209"/>
    </row>
    <row r="33" spans="1:21" ht="21" hidden="1" customHeight="1" x14ac:dyDescent="0.2">
      <c r="A33" s="179"/>
      <c r="B33" s="145" t="b">
        <v>0</v>
      </c>
      <c r="C33" s="146" t="b">
        <v>0</v>
      </c>
      <c r="D33" s="146" t="b">
        <v>0</v>
      </c>
      <c r="E33" s="146" t="b">
        <v>0</v>
      </c>
      <c r="F33" s="146" t="b">
        <v>0</v>
      </c>
      <c r="G33" s="146" t="b">
        <v>0</v>
      </c>
      <c r="H33" s="146" t="b">
        <v>0</v>
      </c>
      <c r="I33" s="146" t="b">
        <v>0</v>
      </c>
      <c r="J33" s="146" t="b">
        <v>0</v>
      </c>
      <c r="K33" s="146" t="b">
        <v>0</v>
      </c>
      <c r="L33" s="146" t="b">
        <v>0</v>
      </c>
      <c r="M33" s="146" t="b">
        <v>0</v>
      </c>
      <c r="N33" s="146" t="b">
        <v>0</v>
      </c>
      <c r="O33" s="146" t="b">
        <v>0</v>
      </c>
      <c r="P33" s="146" t="b">
        <v>0</v>
      </c>
      <c r="Q33" s="146" t="b">
        <v>0</v>
      </c>
      <c r="R33" s="221"/>
      <c r="S33" s="224"/>
      <c r="T33" s="208"/>
      <c r="U33" s="209"/>
    </row>
    <row r="34" spans="1:21" ht="14.25" customHeight="1" thickBot="1" x14ac:dyDescent="0.25">
      <c r="A34" s="180"/>
      <c r="B34" s="147">
        <v>17</v>
      </c>
      <c r="C34" s="148">
        <v>18</v>
      </c>
      <c r="D34" s="148">
        <v>19</v>
      </c>
      <c r="E34" s="148">
        <v>20</v>
      </c>
      <c r="F34" s="148">
        <v>21</v>
      </c>
      <c r="G34" s="148">
        <v>22</v>
      </c>
      <c r="H34" s="148">
        <v>23</v>
      </c>
      <c r="I34" s="148">
        <v>24</v>
      </c>
      <c r="J34" s="148">
        <v>25</v>
      </c>
      <c r="K34" s="148">
        <v>26</v>
      </c>
      <c r="L34" s="148">
        <v>27</v>
      </c>
      <c r="M34" s="148">
        <v>28</v>
      </c>
      <c r="N34" s="148">
        <v>29</v>
      </c>
      <c r="O34" s="148">
        <v>30</v>
      </c>
      <c r="P34" s="148">
        <v>31</v>
      </c>
      <c r="Q34" s="148"/>
      <c r="R34" s="222"/>
      <c r="S34" s="225"/>
      <c r="T34" s="210"/>
      <c r="U34" s="211"/>
    </row>
    <row r="35" spans="1:21" ht="21" hidden="1" customHeight="1" x14ac:dyDescent="0.2">
      <c r="A35" s="63"/>
      <c r="B35" s="13" t="b">
        <v>0</v>
      </c>
      <c r="C35" s="13" t="b">
        <v>0</v>
      </c>
      <c r="D35" s="13" t="b">
        <v>0</v>
      </c>
      <c r="E35" s="13" t="b">
        <v>0</v>
      </c>
      <c r="F35" s="13" t="b">
        <v>0</v>
      </c>
      <c r="G35" s="13" t="b">
        <v>0</v>
      </c>
      <c r="H35" s="13" t="b">
        <v>0</v>
      </c>
      <c r="I35" s="13" t="b">
        <v>0</v>
      </c>
      <c r="J35" s="13" t="b">
        <v>0</v>
      </c>
      <c r="K35" s="13" t="b">
        <v>0</v>
      </c>
      <c r="L35" s="13" t="b">
        <v>0</v>
      </c>
      <c r="M35" s="13" t="b">
        <v>0</v>
      </c>
      <c r="N35" s="13" t="b">
        <v>0</v>
      </c>
      <c r="O35" s="13" t="b">
        <v>0</v>
      </c>
      <c r="P35" s="13" t="b">
        <v>0</v>
      </c>
      <c r="Q35" s="13"/>
      <c r="R35" s="57">
        <f>COUNTIF(B36:U36,TRUE)</f>
        <v>0</v>
      </c>
      <c r="S35" s="58">
        <f>$D$8</f>
        <v>0</v>
      </c>
      <c r="T35" s="214">
        <f>ROUNDUP(S35*$D$8,2)</f>
        <v>0</v>
      </c>
      <c r="U35" s="215"/>
    </row>
    <row r="36" spans="1:21" ht="14.25" customHeight="1" x14ac:dyDescent="0.2">
      <c r="A36" s="181"/>
      <c r="B36" s="143">
        <v>1</v>
      </c>
      <c r="C36" s="144">
        <v>2</v>
      </c>
      <c r="D36" s="144">
        <v>3</v>
      </c>
      <c r="E36" s="144">
        <v>4</v>
      </c>
      <c r="F36" s="144">
        <v>5</v>
      </c>
      <c r="G36" s="144">
        <v>6</v>
      </c>
      <c r="H36" s="144">
        <v>7</v>
      </c>
      <c r="I36" s="144">
        <v>8</v>
      </c>
      <c r="J36" s="144">
        <v>9</v>
      </c>
      <c r="K36" s="144">
        <v>10</v>
      </c>
      <c r="L36" s="144">
        <v>11</v>
      </c>
      <c r="M36" s="144">
        <v>12</v>
      </c>
      <c r="N36" s="144">
        <v>13</v>
      </c>
      <c r="O36" s="144">
        <v>14</v>
      </c>
      <c r="P36" s="144">
        <v>15</v>
      </c>
      <c r="Q36" s="144">
        <v>16</v>
      </c>
      <c r="R36" s="220">
        <f>ROUND(P18*(COUNTIF($B37:$U37,TRUE)+COUNTIF($B39:$U39,TRUE)),1)</f>
        <v>0</v>
      </c>
      <c r="S36" s="223">
        <f>S18*(COUNTIF($B37:$U37,TRUE)+COUNTIF($B39:$U39,TRUE))</f>
        <v>0</v>
      </c>
      <c r="T36" s="226">
        <f>ROUND(R36*$D$8,2)+S36</f>
        <v>0</v>
      </c>
      <c r="U36" s="227"/>
    </row>
    <row r="37" spans="1:21" ht="21" hidden="1" customHeight="1" x14ac:dyDescent="0.2">
      <c r="A37" s="179"/>
      <c r="B37" s="145" t="b">
        <v>0</v>
      </c>
      <c r="C37" s="146" t="b">
        <v>0</v>
      </c>
      <c r="D37" s="146" t="b">
        <v>0</v>
      </c>
      <c r="E37" s="146" t="b">
        <v>0</v>
      </c>
      <c r="F37" s="146" t="b">
        <v>0</v>
      </c>
      <c r="G37" s="146" t="b">
        <v>0</v>
      </c>
      <c r="H37" s="146" t="b">
        <v>0</v>
      </c>
      <c r="I37" s="146" t="b">
        <v>0</v>
      </c>
      <c r="J37" s="146" t="b">
        <v>0</v>
      </c>
      <c r="K37" s="146" t="b">
        <v>0</v>
      </c>
      <c r="L37" s="146" t="b">
        <v>0</v>
      </c>
      <c r="M37" s="146" t="b">
        <v>0</v>
      </c>
      <c r="N37" s="146" t="b">
        <v>0</v>
      </c>
      <c r="O37" s="146" t="b">
        <v>0</v>
      </c>
      <c r="P37" s="146" t="b">
        <v>0</v>
      </c>
      <c r="Q37" s="146" t="b">
        <v>0</v>
      </c>
      <c r="R37" s="221"/>
      <c r="S37" s="224"/>
      <c r="T37" s="208"/>
      <c r="U37" s="209"/>
    </row>
    <row r="38" spans="1:21" ht="14.25" customHeight="1" thickBot="1" x14ac:dyDescent="0.25">
      <c r="A38" s="180"/>
      <c r="B38" s="147">
        <v>17</v>
      </c>
      <c r="C38" s="148">
        <v>18</v>
      </c>
      <c r="D38" s="148">
        <v>19</v>
      </c>
      <c r="E38" s="148">
        <v>20</v>
      </c>
      <c r="F38" s="148">
        <v>21</v>
      </c>
      <c r="G38" s="148">
        <v>22</v>
      </c>
      <c r="H38" s="148">
        <v>23</v>
      </c>
      <c r="I38" s="148">
        <v>24</v>
      </c>
      <c r="J38" s="148">
        <v>25</v>
      </c>
      <c r="K38" s="148">
        <v>26</v>
      </c>
      <c r="L38" s="148">
        <v>27</v>
      </c>
      <c r="M38" s="148">
        <v>28</v>
      </c>
      <c r="N38" s="148">
        <v>29</v>
      </c>
      <c r="O38" s="148">
        <v>30</v>
      </c>
      <c r="P38" s="148">
        <v>31</v>
      </c>
      <c r="Q38" s="148"/>
      <c r="R38" s="222"/>
      <c r="S38" s="225"/>
      <c r="T38" s="210"/>
      <c r="U38" s="211"/>
    </row>
    <row r="39" spans="1:21" ht="21" hidden="1" customHeight="1" x14ac:dyDescent="0.2">
      <c r="A39" s="63"/>
      <c r="B39" s="13" t="b">
        <v>0</v>
      </c>
      <c r="C39" s="13" t="b">
        <v>0</v>
      </c>
      <c r="D39" s="13" t="b">
        <v>0</v>
      </c>
      <c r="E39" s="13" t="b">
        <v>0</v>
      </c>
      <c r="F39" s="13" t="b">
        <v>0</v>
      </c>
      <c r="G39" s="13" t="b">
        <v>0</v>
      </c>
      <c r="H39" s="13" t="b">
        <v>0</v>
      </c>
      <c r="I39" s="13" t="b">
        <v>0</v>
      </c>
      <c r="J39" s="13" t="b">
        <v>0</v>
      </c>
      <c r="K39" s="13" t="b">
        <v>0</v>
      </c>
      <c r="L39" s="13" t="b">
        <v>0</v>
      </c>
      <c r="M39" s="13" t="b">
        <v>0</v>
      </c>
      <c r="N39" s="13" t="b">
        <v>0</v>
      </c>
      <c r="O39" s="13" t="b">
        <v>0</v>
      </c>
      <c r="P39" s="13" t="b">
        <v>0</v>
      </c>
      <c r="Q39" s="13"/>
      <c r="R39" s="57">
        <f>COUNTIF(B40:U40,TRUE)</f>
        <v>0</v>
      </c>
      <c r="S39" s="58">
        <f>$D$8</f>
        <v>0</v>
      </c>
      <c r="T39" s="214">
        <f>ROUNDUP(S39*$D$8,2)</f>
        <v>0</v>
      </c>
      <c r="U39" s="215"/>
    </row>
    <row r="40" spans="1:21" ht="14.25" customHeight="1" x14ac:dyDescent="0.2">
      <c r="A40" s="181"/>
      <c r="B40" s="143">
        <v>1</v>
      </c>
      <c r="C40" s="144">
        <v>2</v>
      </c>
      <c r="D40" s="144">
        <v>3</v>
      </c>
      <c r="E40" s="144">
        <v>4</v>
      </c>
      <c r="F40" s="144">
        <v>5</v>
      </c>
      <c r="G40" s="144">
        <v>6</v>
      </c>
      <c r="H40" s="144">
        <v>7</v>
      </c>
      <c r="I40" s="144">
        <v>8</v>
      </c>
      <c r="J40" s="144">
        <v>9</v>
      </c>
      <c r="K40" s="144">
        <v>10</v>
      </c>
      <c r="L40" s="144">
        <v>11</v>
      </c>
      <c r="M40" s="144">
        <v>12</v>
      </c>
      <c r="N40" s="144">
        <v>13</v>
      </c>
      <c r="O40" s="144">
        <v>14</v>
      </c>
      <c r="P40" s="144">
        <v>15</v>
      </c>
      <c r="Q40" s="144">
        <v>16</v>
      </c>
      <c r="R40" s="220">
        <f>ROUND(P18*(COUNTIF($B41:$U41,TRUE)+COUNTIF($B43:$U43,TRUE)),1)</f>
        <v>0</v>
      </c>
      <c r="S40" s="223">
        <f>S18*(COUNTIF($B41:$U41,TRUE)+COUNTIF($B43:$U43,TRUE))</f>
        <v>0</v>
      </c>
      <c r="T40" s="226">
        <f>ROUND(R40*$D$8,2)+S40</f>
        <v>0</v>
      </c>
      <c r="U40" s="227"/>
    </row>
    <row r="41" spans="1:21" ht="21" hidden="1" customHeight="1" x14ac:dyDescent="0.2">
      <c r="A41" s="179"/>
      <c r="B41" s="145" t="b">
        <v>0</v>
      </c>
      <c r="C41" s="146" t="b">
        <v>0</v>
      </c>
      <c r="D41" s="146" t="b">
        <v>0</v>
      </c>
      <c r="E41" s="146" t="b">
        <v>0</v>
      </c>
      <c r="F41" s="146" t="b">
        <v>0</v>
      </c>
      <c r="G41" s="146" t="b">
        <v>0</v>
      </c>
      <c r="H41" s="146" t="b">
        <v>0</v>
      </c>
      <c r="I41" s="146" t="b">
        <v>0</v>
      </c>
      <c r="J41" s="146" t="b">
        <v>0</v>
      </c>
      <c r="K41" s="146" t="b">
        <v>0</v>
      </c>
      <c r="L41" s="146" t="b">
        <v>0</v>
      </c>
      <c r="M41" s="146" t="b">
        <v>0</v>
      </c>
      <c r="N41" s="146" t="b">
        <v>0</v>
      </c>
      <c r="O41" s="146" t="b">
        <v>0</v>
      </c>
      <c r="P41" s="146" t="b">
        <v>0</v>
      </c>
      <c r="Q41" s="146" t="b">
        <v>0</v>
      </c>
      <c r="R41" s="221"/>
      <c r="S41" s="224"/>
      <c r="T41" s="208"/>
      <c r="U41" s="209"/>
    </row>
    <row r="42" spans="1:21" ht="14.25" customHeight="1" thickBot="1" x14ac:dyDescent="0.25">
      <c r="A42" s="182"/>
      <c r="B42" s="147">
        <v>17</v>
      </c>
      <c r="C42" s="148">
        <v>18</v>
      </c>
      <c r="D42" s="148">
        <v>19</v>
      </c>
      <c r="E42" s="148">
        <v>20</v>
      </c>
      <c r="F42" s="148">
        <v>21</v>
      </c>
      <c r="G42" s="148">
        <v>22</v>
      </c>
      <c r="H42" s="148">
        <v>23</v>
      </c>
      <c r="I42" s="148">
        <v>24</v>
      </c>
      <c r="J42" s="148">
        <v>25</v>
      </c>
      <c r="K42" s="148">
        <v>26</v>
      </c>
      <c r="L42" s="148">
        <v>27</v>
      </c>
      <c r="M42" s="148">
        <v>28</v>
      </c>
      <c r="N42" s="148">
        <v>29</v>
      </c>
      <c r="O42" s="148">
        <v>30</v>
      </c>
      <c r="P42" s="148">
        <v>31</v>
      </c>
      <c r="Q42" s="148"/>
      <c r="R42" s="228"/>
      <c r="S42" s="229"/>
      <c r="T42" s="230"/>
      <c r="U42" s="231"/>
    </row>
    <row r="43" spans="1:21" ht="21" hidden="1" customHeight="1" x14ac:dyDescent="0.2">
      <c r="A43" s="14"/>
      <c r="B43" s="13" t="b">
        <v>0</v>
      </c>
      <c r="C43" s="13" t="b">
        <v>0</v>
      </c>
      <c r="D43" s="13" t="b">
        <v>0</v>
      </c>
      <c r="E43" s="13" t="b">
        <v>0</v>
      </c>
      <c r="F43" s="13" t="b">
        <v>0</v>
      </c>
      <c r="G43" s="13" t="b">
        <v>0</v>
      </c>
      <c r="H43" s="13" t="b">
        <v>0</v>
      </c>
      <c r="I43" s="13" t="b">
        <v>0</v>
      </c>
      <c r="J43" s="13" t="b">
        <v>0</v>
      </c>
      <c r="K43" s="13" t="b">
        <v>0</v>
      </c>
      <c r="L43" s="13" t="b">
        <v>0</v>
      </c>
      <c r="M43" s="13" t="b">
        <v>0</v>
      </c>
      <c r="N43" s="13" t="b">
        <v>0</v>
      </c>
      <c r="O43" s="13" t="b">
        <v>0</v>
      </c>
      <c r="P43" s="13" t="b">
        <v>0</v>
      </c>
      <c r="Q43" s="15"/>
      <c r="R43" s="59" t="e">
        <f>COUNTIF(#REF!,TRUE)</f>
        <v>#REF!</v>
      </c>
      <c r="S43" s="60">
        <f>$D$8</f>
        <v>0</v>
      </c>
      <c r="T43" s="216">
        <f>ROUNDUP(S43*$D$8,2)</f>
        <v>0</v>
      </c>
      <c r="U43" s="217"/>
    </row>
    <row r="44" spans="1:21" ht="14.25" customHeight="1" x14ac:dyDescent="0.2">
      <c r="A44" s="21"/>
      <c r="B44" s="21"/>
      <c r="C44" s="21"/>
      <c r="D44" s="21"/>
      <c r="E44" s="21"/>
      <c r="F44" s="21"/>
      <c r="G44" s="21"/>
      <c r="H44" s="21"/>
      <c r="I44" s="21"/>
      <c r="J44" s="21"/>
      <c r="K44" s="21"/>
      <c r="L44" s="16"/>
      <c r="M44" s="17" t="s">
        <v>42</v>
      </c>
      <c r="N44" s="248">
        <f>COUNTIF($B21:$U21,TRUE)+COUNTIF($B23:$U23,TRUE)+COUNTIF($B25:$U25,TRUE)+COUNTIF($B27:$U27,TRUE)+COUNTIF($B29:$U29,TRUE)+COUNTIF($B31:$U31,TRUE)+COUNTIF($B33:$U33,TRUE)+COUNTIF($B35:$U35,TRUE)+COUNTIF($B37:$U37,TRUE)+COUNTIF($B39:$U39,TRUE)+COUNTIF($B41:$U41,TRUE)+COUNTIF($B43:$U43,TRUE)</f>
        <v>0</v>
      </c>
      <c r="O44" s="249"/>
      <c r="P44" s="21"/>
      <c r="Q44" s="18" t="s">
        <v>33</v>
      </c>
      <c r="R44" s="61">
        <f>R20+R24+R28+R32+R36+R40</f>
        <v>0</v>
      </c>
      <c r="S44" s="62">
        <f>S20+S24+S28+S32+S36+S40</f>
        <v>0</v>
      </c>
      <c r="T44" s="212">
        <f>T20+T24+T28+T32+T36+T40</f>
        <v>0</v>
      </c>
      <c r="U44" s="213"/>
    </row>
    <row r="45" spans="1:21" ht="6" customHeight="1" thickBot="1" x14ac:dyDescent="0.25">
      <c r="A45" s="8"/>
      <c r="B45" s="8"/>
      <c r="C45" s="8"/>
      <c r="D45" s="8"/>
      <c r="E45" s="8"/>
      <c r="F45" s="8"/>
      <c r="G45" s="8"/>
      <c r="H45" s="8"/>
      <c r="I45" s="8"/>
      <c r="J45" s="8"/>
      <c r="K45" s="8"/>
      <c r="L45" s="8"/>
      <c r="M45" s="8"/>
      <c r="N45" s="8"/>
      <c r="O45" s="8"/>
      <c r="P45" s="8"/>
      <c r="Q45" s="8"/>
      <c r="R45" s="8"/>
      <c r="S45" s="8"/>
      <c r="T45" s="8"/>
      <c r="U45" s="8"/>
    </row>
    <row r="46" spans="1:21" ht="12.75" customHeight="1" x14ac:dyDescent="0.2">
      <c r="A46" s="232" t="s">
        <v>63</v>
      </c>
      <c r="B46" s="232"/>
      <c r="C46" s="232"/>
      <c r="D46" s="232"/>
      <c r="E46" s="232"/>
      <c r="F46" s="232"/>
      <c r="G46" s="232"/>
      <c r="H46" s="232"/>
      <c r="I46" s="232"/>
      <c r="J46" s="232"/>
      <c r="K46" s="232"/>
      <c r="L46" s="232"/>
      <c r="M46" s="232"/>
      <c r="N46" s="232"/>
      <c r="O46" s="232"/>
      <c r="P46" s="232"/>
      <c r="Q46" s="232"/>
      <c r="R46" s="232"/>
      <c r="S46" s="232"/>
      <c r="T46" s="232"/>
      <c r="U46" s="232"/>
    </row>
    <row r="47" spans="1:21" ht="11.25" customHeight="1" x14ac:dyDescent="0.2">
      <c r="A47" s="105" t="s">
        <v>1</v>
      </c>
      <c r="B47" s="183" t="s">
        <v>18</v>
      </c>
      <c r="C47" s="184"/>
      <c r="D47" s="184"/>
      <c r="E47" s="184"/>
      <c r="F47" s="185"/>
      <c r="G47" s="183" t="s">
        <v>17</v>
      </c>
      <c r="H47" s="184"/>
      <c r="I47" s="184"/>
      <c r="J47" s="184"/>
      <c r="K47" s="185"/>
      <c r="L47" s="186" t="s">
        <v>3</v>
      </c>
      <c r="M47" s="187"/>
      <c r="N47" s="187"/>
      <c r="O47" s="187"/>
      <c r="P47" s="187"/>
      <c r="Q47" s="188"/>
      <c r="R47" s="19" t="s">
        <v>34</v>
      </c>
      <c r="S47" s="120" t="s">
        <v>35</v>
      </c>
      <c r="T47" s="218" t="s">
        <v>15</v>
      </c>
      <c r="U47" s="219"/>
    </row>
    <row r="48" spans="1:21" ht="14.25" customHeight="1" x14ac:dyDescent="0.2">
      <c r="A48" s="52"/>
      <c r="B48" s="193"/>
      <c r="C48" s="194"/>
      <c r="D48" s="194"/>
      <c r="E48" s="194"/>
      <c r="F48" s="195"/>
      <c r="G48" s="196"/>
      <c r="H48" s="197"/>
      <c r="I48" s="197"/>
      <c r="J48" s="197"/>
      <c r="K48" s="198"/>
      <c r="L48" s="199"/>
      <c r="M48" s="200"/>
      <c r="N48" s="200"/>
      <c r="O48" s="200"/>
      <c r="P48" s="200"/>
      <c r="Q48" s="201"/>
      <c r="R48" s="122">
        <f>IF(ISNUMBER(G48-B48),G48-B48,0)</f>
        <v>0</v>
      </c>
      <c r="S48" s="123"/>
      <c r="T48" s="189">
        <f>ROUND(R48*$D$8+S48,2)</f>
        <v>0</v>
      </c>
      <c r="U48" s="190"/>
    </row>
    <row r="49" spans="1:21" ht="14.25" customHeight="1" x14ac:dyDescent="0.2">
      <c r="A49" s="52"/>
      <c r="B49" s="193"/>
      <c r="C49" s="194"/>
      <c r="D49" s="194"/>
      <c r="E49" s="194"/>
      <c r="F49" s="195"/>
      <c r="G49" s="196"/>
      <c r="H49" s="197"/>
      <c r="I49" s="197"/>
      <c r="J49" s="197"/>
      <c r="K49" s="198"/>
      <c r="L49" s="199"/>
      <c r="M49" s="200"/>
      <c r="N49" s="200"/>
      <c r="O49" s="200"/>
      <c r="P49" s="200"/>
      <c r="Q49" s="201"/>
      <c r="R49" s="122">
        <f t="shared" ref="R49:R56" si="0">IF(ISNUMBER(G49-B49),G49-B49,0)</f>
        <v>0</v>
      </c>
      <c r="S49" s="123"/>
      <c r="T49" s="189">
        <f t="shared" ref="T49:T56" si="1">ROUND(R49*$D$8+S49,2)</f>
        <v>0</v>
      </c>
      <c r="U49" s="190"/>
    </row>
    <row r="50" spans="1:21" ht="14.25" customHeight="1" x14ac:dyDescent="0.2">
      <c r="A50" s="52"/>
      <c r="B50" s="193"/>
      <c r="C50" s="194"/>
      <c r="D50" s="194"/>
      <c r="E50" s="194"/>
      <c r="F50" s="195"/>
      <c r="G50" s="196"/>
      <c r="H50" s="197"/>
      <c r="I50" s="197"/>
      <c r="J50" s="197"/>
      <c r="K50" s="198"/>
      <c r="L50" s="199"/>
      <c r="M50" s="200"/>
      <c r="N50" s="200"/>
      <c r="O50" s="200"/>
      <c r="P50" s="200"/>
      <c r="Q50" s="201"/>
      <c r="R50" s="122">
        <f t="shared" si="0"/>
        <v>0</v>
      </c>
      <c r="S50" s="123"/>
      <c r="T50" s="189">
        <f t="shared" si="1"/>
        <v>0</v>
      </c>
      <c r="U50" s="190"/>
    </row>
    <row r="51" spans="1:21" ht="14.25" customHeight="1" x14ac:dyDescent="0.2">
      <c r="A51" s="52"/>
      <c r="B51" s="193"/>
      <c r="C51" s="194"/>
      <c r="D51" s="194"/>
      <c r="E51" s="194"/>
      <c r="F51" s="195"/>
      <c r="G51" s="196"/>
      <c r="H51" s="197"/>
      <c r="I51" s="197"/>
      <c r="J51" s="197"/>
      <c r="K51" s="198"/>
      <c r="L51" s="199"/>
      <c r="M51" s="200"/>
      <c r="N51" s="200"/>
      <c r="O51" s="200"/>
      <c r="P51" s="200"/>
      <c r="Q51" s="201"/>
      <c r="R51" s="122">
        <f t="shared" si="0"/>
        <v>0</v>
      </c>
      <c r="S51" s="123"/>
      <c r="T51" s="189">
        <f t="shared" si="1"/>
        <v>0</v>
      </c>
      <c r="U51" s="190"/>
    </row>
    <row r="52" spans="1:21" ht="14.25" customHeight="1" x14ac:dyDescent="0.2">
      <c r="A52" s="52"/>
      <c r="B52" s="193"/>
      <c r="C52" s="194"/>
      <c r="D52" s="194"/>
      <c r="E52" s="194"/>
      <c r="F52" s="195"/>
      <c r="G52" s="196"/>
      <c r="H52" s="197"/>
      <c r="I52" s="197"/>
      <c r="J52" s="197"/>
      <c r="K52" s="198"/>
      <c r="L52" s="199"/>
      <c r="M52" s="200"/>
      <c r="N52" s="200"/>
      <c r="O52" s="200"/>
      <c r="P52" s="200"/>
      <c r="Q52" s="201"/>
      <c r="R52" s="122">
        <f t="shared" si="0"/>
        <v>0</v>
      </c>
      <c r="S52" s="123"/>
      <c r="T52" s="189">
        <f t="shared" si="1"/>
        <v>0</v>
      </c>
      <c r="U52" s="190"/>
    </row>
    <row r="53" spans="1:21" ht="14.25" customHeight="1" x14ac:dyDescent="0.2">
      <c r="A53" s="52"/>
      <c r="B53" s="193"/>
      <c r="C53" s="194"/>
      <c r="D53" s="194"/>
      <c r="E53" s="194"/>
      <c r="F53" s="195"/>
      <c r="G53" s="196"/>
      <c r="H53" s="197"/>
      <c r="I53" s="197"/>
      <c r="J53" s="197"/>
      <c r="K53" s="198"/>
      <c r="L53" s="199"/>
      <c r="M53" s="200"/>
      <c r="N53" s="200"/>
      <c r="O53" s="200"/>
      <c r="P53" s="200"/>
      <c r="Q53" s="201"/>
      <c r="R53" s="122">
        <f t="shared" si="0"/>
        <v>0</v>
      </c>
      <c r="S53" s="123"/>
      <c r="T53" s="189">
        <f t="shared" si="1"/>
        <v>0</v>
      </c>
      <c r="U53" s="190"/>
    </row>
    <row r="54" spans="1:21" ht="14.25" customHeight="1" x14ac:dyDescent="0.2">
      <c r="A54" s="52"/>
      <c r="B54" s="193"/>
      <c r="C54" s="194"/>
      <c r="D54" s="194"/>
      <c r="E54" s="194"/>
      <c r="F54" s="195"/>
      <c r="G54" s="196"/>
      <c r="H54" s="197"/>
      <c r="I54" s="197"/>
      <c r="J54" s="197"/>
      <c r="K54" s="198"/>
      <c r="L54" s="199"/>
      <c r="M54" s="200"/>
      <c r="N54" s="200"/>
      <c r="O54" s="200"/>
      <c r="P54" s="200"/>
      <c r="Q54" s="201"/>
      <c r="R54" s="122">
        <f t="shared" si="0"/>
        <v>0</v>
      </c>
      <c r="S54" s="123"/>
      <c r="T54" s="189">
        <f t="shared" si="1"/>
        <v>0</v>
      </c>
      <c r="U54" s="190"/>
    </row>
    <row r="55" spans="1:21" ht="14.25" customHeight="1" x14ac:dyDescent="0.2">
      <c r="A55" s="52"/>
      <c r="B55" s="193"/>
      <c r="C55" s="194"/>
      <c r="D55" s="194"/>
      <c r="E55" s="194"/>
      <c r="F55" s="195"/>
      <c r="G55" s="196"/>
      <c r="H55" s="197"/>
      <c r="I55" s="197"/>
      <c r="J55" s="197"/>
      <c r="K55" s="198"/>
      <c r="L55" s="199"/>
      <c r="M55" s="200"/>
      <c r="N55" s="200"/>
      <c r="O55" s="200"/>
      <c r="P55" s="200"/>
      <c r="Q55" s="201"/>
      <c r="R55" s="122">
        <f t="shared" si="0"/>
        <v>0</v>
      </c>
      <c r="S55" s="123"/>
      <c r="T55" s="189">
        <f t="shared" si="1"/>
        <v>0</v>
      </c>
      <c r="U55" s="190"/>
    </row>
    <row r="56" spans="1:21" ht="14.25" customHeight="1" x14ac:dyDescent="0.2">
      <c r="A56" s="52"/>
      <c r="B56" s="192"/>
      <c r="C56" s="192"/>
      <c r="D56" s="192"/>
      <c r="E56" s="192"/>
      <c r="F56" s="192"/>
      <c r="G56" s="202"/>
      <c r="H56" s="202"/>
      <c r="I56" s="202"/>
      <c r="J56" s="202"/>
      <c r="K56" s="202"/>
      <c r="L56" s="203"/>
      <c r="M56" s="203"/>
      <c r="N56" s="203"/>
      <c r="O56" s="203"/>
      <c r="P56" s="203"/>
      <c r="Q56" s="203"/>
      <c r="R56" s="122">
        <f t="shared" si="0"/>
        <v>0</v>
      </c>
      <c r="S56" s="123"/>
      <c r="T56" s="189">
        <f t="shared" si="1"/>
        <v>0</v>
      </c>
      <c r="U56" s="190"/>
    </row>
    <row r="57" spans="1:21" ht="14.25" customHeight="1" x14ac:dyDescent="0.2">
      <c r="A57" s="138"/>
      <c r="B57" s="204"/>
      <c r="C57" s="204"/>
      <c r="D57" s="204"/>
      <c r="E57" s="204"/>
      <c r="F57" s="204"/>
      <c r="G57" s="205"/>
      <c r="H57" s="205"/>
      <c r="I57" s="205"/>
      <c r="J57" s="205"/>
      <c r="K57" s="205"/>
      <c r="L57" s="206" t="s">
        <v>64</v>
      </c>
      <c r="M57" s="206"/>
      <c r="N57" s="206"/>
      <c r="O57" s="206"/>
      <c r="P57" s="206"/>
      <c r="Q57" s="207"/>
      <c r="R57" s="139">
        <f>'Additional Varied Travel'!E52</f>
        <v>0</v>
      </c>
      <c r="S57" s="140">
        <f>'Additional Varied Travel'!F52</f>
        <v>0</v>
      </c>
      <c r="T57" s="161">
        <f>'Additional Varied Travel'!G52</f>
        <v>0</v>
      </c>
      <c r="U57" s="191"/>
    </row>
    <row r="58" spans="1:21" ht="14.25" customHeight="1" x14ac:dyDescent="0.2">
      <c r="A58" s="132"/>
      <c r="B58" s="43"/>
      <c r="C58" s="43"/>
      <c r="D58" s="133"/>
      <c r="E58" s="133"/>
      <c r="F58" s="133"/>
      <c r="G58" s="134"/>
      <c r="H58" s="134"/>
      <c r="I58" s="134"/>
      <c r="J58" s="135"/>
      <c r="K58" s="135"/>
      <c r="L58" s="136"/>
      <c r="M58" s="136"/>
      <c r="N58" s="136"/>
      <c r="O58" s="136"/>
      <c r="P58" s="136"/>
      <c r="Q58" s="137" t="s">
        <v>67</v>
      </c>
      <c r="R58" s="55">
        <f>SUM(R48:R57)</f>
        <v>0</v>
      </c>
      <c r="S58" s="56">
        <f>SUM(S48:S57)</f>
        <v>0</v>
      </c>
      <c r="T58" s="163">
        <f>SUM(T48:T57)</f>
        <v>0</v>
      </c>
      <c r="U58" s="165"/>
    </row>
    <row r="59" spans="1:21" ht="6" customHeight="1" thickBot="1" x14ac:dyDescent="0.25">
      <c r="A59" s="35"/>
      <c r="B59" s="36"/>
      <c r="C59" s="36"/>
      <c r="D59" s="37"/>
      <c r="E59" s="37"/>
      <c r="F59" s="37"/>
      <c r="G59" s="38"/>
      <c r="H59" s="38"/>
      <c r="I59" s="38"/>
      <c r="J59" s="39"/>
      <c r="K59" s="39"/>
      <c r="L59" s="40"/>
      <c r="M59" s="40"/>
      <c r="N59" s="40"/>
      <c r="O59" s="40"/>
      <c r="P59" s="40"/>
      <c r="Q59" s="40"/>
      <c r="R59" s="41"/>
      <c r="S59" s="41"/>
      <c r="T59" s="51"/>
      <c r="U59" s="51"/>
    </row>
    <row r="60" spans="1:21" ht="12.75" customHeight="1" x14ac:dyDescent="0.2">
      <c r="A60" s="177" t="s">
        <v>16</v>
      </c>
      <c r="B60" s="177"/>
      <c r="C60" s="177"/>
      <c r="D60" s="177"/>
      <c r="E60" s="177"/>
      <c r="F60" s="177"/>
      <c r="G60" s="177"/>
      <c r="H60" s="177"/>
      <c r="I60" s="177"/>
      <c r="J60" s="177"/>
      <c r="K60" s="177"/>
      <c r="L60" s="177"/>
      <c r="M60" s="177"/>
      <c r="N60" s="177"/>
      <c r="O60" s="177"/>
      <c r="P60" s="177"/>
      <c r="Q60" s="178"/>
      <c r="R60" s="42"/>
      <c r="S60" s="20" t="s">
        <v>37</v>
      </c>
      <c r="T60" s="163">
        <f>$T$44+$T$58</f>
        <v>0</v>
      </c>
      <c r="U60" s="164"/>
    </row>
    <row r="61" spans="1:21" ht="9.75" customHeight="1" x14ac:dyDescent="0.2">
      <c r="A61" s="169" t="s">
        <v>59</v>
      </c>
      <c r="B61" s="170"/>
      <c r="C61" s="168" t="s">
        <v>39</v>
      </c>
      <c r="D61" s="169"/>
      <c r="E61" s="169"/>
      <c r="F61" s="169"/>
      <c r="G61" s="169"/>
      <c r="H61" s="169"/>
      <c r="I61" s="169"/>
      <c r="J61" s="169"/>
      <c r="K61" s="169"/>
      <c r="L61" s="169"/>
      <c r="M61" s="169"/>
      <c r="N61" s="169"/>
      <c r="O61" s="169"/>
      <c r="P61" s="169"/>
      <c r="Q61" s="170"/>
      <c r="R61" s="43"/>
      <c r="S61" s="43"/>
      <c r="T61" s="43"/>
      <c r="U61" s="43"/>
    </row>
    <row r="62" spans="1:21" ht="13.5" customHeight="1" x14ac:dyDescent="0.2">
      <c r="A62" s="171"/>
      <c r="B62" s="172"/>
      <c r="C62" s="175"/>
      <c r="D62" s="171"/>
      <c r="E62" s="171"/>
      <c r="F62" s="171"/>
      <c r="G62" s="171"/>
      <c r="H62" s="171"/>
      <c r="I62" s="171"/>
      <c r="J62" s="171"/>
      <c r="K62" s="171"/>
      <c r="L62" s="171"/>
      <c r="M62" s="171"/>
      <c r="N62" s="171"/>
      <c r="O62" s="171"/>
      <c r="P62" s="171"/>
      <c r="Q62" s="172"/>
      <c r="R62" s="43"/>
      <c r="S62" s="20" t="s">
        <v>66</v>
      </c>
      <c r="T62" s="161">
        <f>'Receipt Detail'!K38</f>
        <v>0</v>
      </c>
      <c r="U62" s="162"/>
    </row>
    <row r="63" spans="1:21" ht="13.5" customHeight="1" thickBot="1" x14ac:dyDescent="0.25">
      <c r="A63" s="173"/>
      <c r="B63" s="174"/>
      <c r="C63" s="176"/>
      <c r="D63" s="173"/>
      <c r="E63" s="173"/>
      <c r="F63" s="173"/>
      <c r="G63" s="173"/>
      <c r="H63" s="173"/>
      <c r="I63" s="173"/>
      <c r="J63" s="173"/>
      <c r="K63" s="173"/>
      <c r="L63" s="173"/>
      <c r="M63" s="173"/>
      <c r="N63" s="173"/>
      <c r="O63" s="173"/>
      <c r="P63" s="173"/>
      <c r="Q63" s="174"/>
      <c r="R63" s="43"/>
      <c r="S63" s="43"/>
      <c r="T63" s="43"/>
      <c r="U63" s="43"/>
    </row>
    <row r="64" spans="1:21" ht="12.75" customHeight="1" x14ac:dyDescent="0.2">
      <c r="A64" s="167" t="s">
        <v>2</v>
      </c>
      <c r="B64" s="167"/>
      <c r="C64" s="167"/>
      <c r="D64" s="167"/>
      <c r="E64" s="167"/>
      <c r="F64" s="167"/>
      <c r="G64" s="167"/>
      <c r="H64" s="167"/>
      <c r="I64" s="167"/>
      <c r="J64" s="166"/>
      <c r="K64" s="166"/>
      <c r="L64" s="166"/>
      <c r="M64" s="166"/>
      <c r="N64" s="44"/>
      <c r="O64" s="166"/>
      <c r="P64" s="166"/>
      <c r="Q64" s="166"/>
      <c r="R64" s="44"/>
      <c r="S64" s="149" t="s">
        <v>38</v>
      </c>
      <c r="T64" s="163">
        <f>$T$60+$T$62</f>
        <v>0</v>
      </c>
      <c r="U64" s="164"/>
    </row>
    <row r="65" spans="1:23" ht="12" customHeight="1" x14ac:dyDescent="0.2">
      <c r="A65" s="156" t="s">
        <v>40</v>
      </c>
      <c r="B65" s="156"/>
      <c r="C65" s="156"/>
      <c r="D65" s="156"/>
      <c r="E65" s="156"/>
      <c r="F65" s="156"/>
      <c r="G65" s="156"/>
      <c r="H65" s="156"/>
      <c r="I65" s="156"/>
      <c r="J65" s="156"/>
      <c r="K65" s="156"/>
      <c r="L65" s="157"/>
      <c r="M65" s="155" t="s">
        <v>1</v>
      </c>
      <c r="N65" s="156"/>
      <c r="O65" s="156"/>
      <c r="P65" s="156"/>
      <c r="Q65" s="157"/>
      <c r="R65" s="45"/>
      <c r="S65" s="64"/>
      <c r="T65" s="43"/>
      <c r="U65" s="43"/>
    </row>
    <row r="66" spans="1:23" ht="13.5" customHeight="1" x14ac:dyDescent="0.2">
      <c r="A66" s="153"/>
      <c r="B66" s="153"/>
      <c r="C66" s="153"/>
      <c r="D66" s="153"/>
      <c r="E66" s="153"/>
      <c r="F66" s="153"/>
      <c r="G66" s="153"/>
      <c r="H66" s="153"/>
      <c r="I66" s="153"/>
      <c r="J66" s="153"/>
      <c r="K66" s="153"/>
      <c r="L66" s="154"/>
      <c r="M66" s="158"/>
      <c r="N66" s="159"/>
      <c r="O66" s="159"/>
      <c r="P66" s="159"/>
      <c r="Q66" s="160"/>
      <c r="R66" s="46"/>
      <c r="S66" s="149" t="s">
        <v>36</v>
      </c>
      <c r="T66" s="163">
        <f>$T$64</f>
        <v>0</v>
      </c>
      <c r="U66" s="164"/>
      <c r="V66" s="9"/>
      <c r="W66" s="9"/>
    </row>
    <row r="67" spans="1:23" ht="12" customHeight="1" x14ac:dyDescent="0.2">
      <c r="A67" s="151" t="s">
        <v>54</v>
      </c>
      <c r="B67" s="151"/>
      <c r="C67" s="151"/>
      <c r="D67" s="151"/>
      <c r="E67" s="151"/>
      <c r="F67" s="151"/>
      <c r="G67" s="151"/>
      <c r="H67" s="151"/>
      <c r="I67" s="151"/>
      <c r="J67" s="151"/>
      <c r="K67" s="151"/>
      <c r="L67" s="152"/>
      <c r="M67" s="155" t="s">
        <v>1</v>
      </c>
      <c r="N67" s="156"/>
      <c r="O67" s="156"/>
      <c r="P67" s="156"/>
      <c r="Q67" s="157"/>
      <c r="R67" s="47"/>
      <c r="S67" s="64"/>
      <c r="T67" s="43"/>
      <c r="U67" s="43"/>
    </row>
    <row r="68" spans="1:23" ht="13.5" customHeight="1" x14ac:dyDescent="0.2">
      <c r="A68" s="153"/>
      <c r="B68" s="153"/>
      <c r="C68" s="153"/>
      <c r="D68" s="153"/>
      <c r="E68" s="153"/>
      <c r="F68" s="153"/>
      <c r="G68" s="153"/>
      <c r="H68" s="153"/>
      <c r="I68" s="153"/>
      <c r="J68" s="153"/>
      <c r="K68" s="153"/>
      <c r="L68" s="154"/>
      <c r="M68" s="158"/>
      <c r="N68" s="159"/>
      <c r="O68" s="159"/>
      <c r="P68" s="159"/>
      <c r="Q68" s="160"/>
      <c r="R68" s="48"/>
      <c r="S68" s="49"/>
      <c r="T68" s="49"/>
      <c r="U68" s="49"/>
    </row>
    <row r="69" spans="1:23" s="131" customFormat="1" ht="9" customHeight="1" x14ac:dyDescent="0.2">
      <c r="A69" s="130" t="s">
        <v>65</v>
      </c>
      <c r="B69" s="130"/>
      <c r="C69" s="130"/>
      <c r="D69" s="130"/>
      <c r="E69" s="130"/>
      <c r="F69" s="130"/>
      <c r="G69" s="130"/>
      <c r="H69" s="130"/>
      <c r="I69" s="130"/>
      <c r="J69" s="130"/>
      <c r="K69" s="130"/>
      <c r="L69" s="130"/>
      <c r="M69" s="130"/>
      <c r="N69" s="130"/>
      <c r="O69" s="130"/>
      <c r="P69" s="130"/>
      <c r="Q69" s="130"/>
      <c r="R69" s="130"/>
      <c r="S69" s="130"/>
      <c r="T69" s="130"/>
      <c r="U69" s="50" t="s">
        <v>68</v>
      </c>
    </row>
    <row r="70" spans="1:23" ht="12.75" customHeight="1" x14ac:dyDescent="0.2">
      <c r="B70" s="2"/>
      <c r="C70" s="2"/>
      <c r="D70" s="2"/>
      <c r="E70" s="2"/>
      <c r="F70" s="2"/>
      <c r="G70" s="2"/>
      <c r="H70" s="2"/>
      <c r="I70" s="2"/>
      <c r="J70" s="2"/>
      <c r="K70" s="2"/>
      <c r="L70" s="2"/>
      <c r="M70" s="2"/>
      <c r="N70" s="2"/>
      <c r="O70" s="2"/>
      <c r="P70" s="2"/>
      <c r="Q70" s="2"/>
      <c r="R70" s="2"/>
      <c r="S70" s="2"/>
      <c r="T70" s="2"/>
      <c r="U70" s="2"/>
    </row>
    <row r="71" spans="1:23" ht="12.75" customHeight="1" x14ac:dyDescent="0.2"/>
  </sheetData>
  <sheetProtection password="9113" sheet="1" objects="1" scenarios="1" selectLockedCells="1"/>
  <mergeCells count="137">
    <mergeCell ref="T20:U22"/>
    <mergeCell ref="T24:U26"/>
    <mergeCell ref="T28:U30"/>
    <mergeCell ref="A28:A30"/>
    <mergeCell ref="A24:A26"/>
    <mergeCell ref="A20:A22"/>
    <mergeCell ref="R20:R22"/>
    <mergeCell ref="R24:R26"/>
    <mergeCell ref="R28:R30"/>
    <mergeCell ref="S20:S22"/>
    <mergeCell ref="S24:S26"/>
    <mergeCell ref="S28:S30"/>
    <mergeCell ref="A17:O17"/>
    <mergeCell ref="A16:K16"/>
    <mergeCell ref="A18:O18"/>
    <mergeCell ref="A15:K15"/>
    <mergeCell ref="A8:C8"/>
    <mergeCell ref="D8:E8"/>
    <mergeCell ref="Q11:U11"/>
    <mergeCell ref="Q12:U12"/>
    <mergeCell ref="K11:P11"/>
    <mergeCell ref="K12:P12"/>
    <mergeCell ref="E11:J11"/>
    <mergeCell ref="E12:J12"/>
    <mergeCell ref="A11:D11"/>
    <mergeCell ref="A12:D12"/>
    <mergeCell ref="F2:L2"/>
    <mergeCell ref="F4:L4"/>
    <mergeCell ref="F5:L5"/>
    <mergeCell ref="M2:U2"/>
    <mergeCell ref="M3:U3"/>
    <mergeCell ref="M4:U4"/>
    <mergeCell ref="M5:U5"/>
    <mergeCell ref="F6:L6"/>
    <mergeCell ref="M6:U6"/>
    <mergeCell ref="B3:C3"/>
    <mergeCell ref="A5:C5"/>
    <mergeCell ref="A6:C6"/>
    <mergeCell ref="B7:E7"/>
    <mergeCell ref="B9:E9"/>
    <mergeCell ref="L16:U16"/>
    <mergeCell ref="S17:U17"/>
    <mergeCell ref="S18:U18"/>
    <mergeCell ref="N44:O44"/>
    <mergeCell ref="T19:U19"/>
    <mergeCell ref="B19:Q19"/>
    <mergeCell ref="T35:U35"/>
    <mergeCell ref="F3:L3"/>
    <mergeCell ref="R32:R34"/>
    <mergeCell ref="F7:L7"/>
    <mergeCell ref="M7:U7"/>
    <mergeCell ref="F8:L8"/>
    <mergeCell ref="S32:S34"/>
    <mergeCell ref="M8:U8"/>
    <mergeCell ref="L15:U15"/>
    <mergeCell ref="F9:L9"/>
    <mergeCell ref="M9:U9"/>
    <mergeCell ref="P17:R17"/>
    <mergeCell ref="P18:R18"/>
    <mergeCell ref="T54:U54"/>
    <mergeCell ref="T39:U39"/>
    <mergeCell ref="T51:U51"/>
    <mergeCell ref="T52:U52"/>
    <mergeCell ref="T43:U43"/>
    <mergeCell ref="T47:U47"/>
    <mergeCell ref="R36:R38"/>
    <mergeCell ref="S36:S38"/>
    <mergeCell ref="T36:U38"/>
    <mergeCell ref="R40:R42"/>
    <mergeCell ref="S40:S42"/>
    <mergeCell ref="T40:U42"/>
    <mergeCell ref="T53:U53"/>
    <mergeCell ref="A46:U46"/>
    <mergeCell ref="B54:F54"/>
    <mergeCell ref="G54:K54"/>
    <mergeCell ref="L54:Q54"/>
    <mergeCell ref="G53:K53"/>
    <mergeCell ref="T32:U34"/>
    <mergeCell ref="T48:U48"/>
    <mergeCell ref="T49:U49"/>
    <mergeCell ref="T44:U44"/>
    <mergeCell ref="T50:U50"/>
    <mergeCell ref="B51:F51"/>
    <mergeCell ref="G51:K51"/>
    <mergeCell ref="L51:Q51"/>
    <mergeCell ref="B48:F48"/>
    <mergeCell ref="G48:K48"/>
    <mergeCell ref="L48:Q48"/>
    <mergeCell ref="B49:F49"/>
    <mergeCell ref="G49:K49"/>
    <mergeCell ref="L49:Q49"/>
    <mergeCell ref="B50:F50"/>
    <mergeCell ref="G50:K50"/>
    <mergeCell ref="L50:Q50"/>
    <mergeCell ref="A32:A34"/>
    <mergeCell ref="A36:A38"/>
    <mergeCell ref="A40:A42"/>
    <mergeCell ref="B47:F47"/>
    <mergeCell ref="G47:K47"/>
    <mergeCell ref="L47:Q47"/>
    <mergeCell ref="T55:U55"/>
    <mergeCell ref="T56:U56"/>
    <mergeCell ref="T60:U60"/>
    <mergeCell ref="T57:U57"/>
    <mergeCell ref="B56:F56"/>
    <mergeCell ref="B53:F53"/>
    <mergeCell ref="B55:F55"/>
    <mergeCell ref="G55:K55"/>
    <mergeCell ref="L55:Q55"/>
    <mergeCell ref="B52:F52"/>
    <mergeCell ref="G52:K52"/>
    <mergeCell ref="L52:Q52"/>
    <mergeCell ref="G56:K56"/>
    <mergeCell ref="L56:Q56"/>
    <mergeCell ref="B57:F57"/>
    <mergeCell ref="G57:K57"/>
    <mergeCell ref="L57:Q57"/>
    <mergeCell ref="L53:Q53"/>
    <mergeCell ref="A67:L67"/>
    <mergeCell ref="A68:L68"/>
    <mergeCell ref="M67:Q67"/>
    <mergeCell ref="M68:Q68"/>
    <mergeCell ref="T62:U62"/>
    <mergeCell ref="T66:U66"/>
    <mergeCell ref="T58:U58"/>
    <mergeCell ref="T64:U64"/>
    <mergeCell ref="O64:Q64"/>
    <mergeCell ref="A65:L65"/>
    <mergeCell ref="A66:L66"/>
    <mergeCell ref="M66:Q66"/>
    <mergeCell ref="M65:Q65"/>
    <mergeCell ref="A64:M64"/>
    <mergeCell ref="C61:Q61"/>
    <mergeCell ref="A61:B61"/>
    <mergeCell ref="A62:B63"/>
    <mergeCell ref="C62:Q63"/>
    <mergeCell ref="A60:Q60"/>
  </mergeCells>
  <conditionalFormatting sqref="B48:R56">
    <cfRule type="expression" dxfId="3" priority="1">
      <formula>ISBLANK($B48)</formula>
    </cfRule>
    <cfRule type="expression" dxfId="2" priority="2">
      <formula>$B48-$G48&gt;0</formula>
    </cfRule>
  </conditionalFormatting>
  <dataValidations xWindow="364" yWindow="591" count="6">
    <dataValidation type="date" allowBlank="1" showInputMessage="1" showErrorMessage="1" errorTitle="Date out of range" error="Please enter a date within the past year." sqref="E3">
      <formula1>40909</formula1>
      <formula2>47483</formula2>
    </dataValidation>
    <dataValidation type="decimal" allowBlank="1" showInputMessage="1" showErrorMessage="1" error="Please enter a valid number." sqref="P18:U18">
      <formula1>-9999.99</formula1>
      <formula2>9999.99</formula2>
    </dataValidation>
    <dataValidation type="date" allowBlank="1" showInputMessage="1" showErrorMessage="1" errorTitle="Enter a valid date." error="Enter a valid date." sqref="A57">
      <formula1>40909</formula1>
      <formula2>47483</formula2>
    </dataValidation>
    <dataValidation type="decimal" allowBlank="1" showInputMessage="1" showErrorMessage="1" error="Please enter a valid number." sqref="R48:S56">
      <formula1>-9999.99</formula1>
      <formula2>9999.99</formula2>
    </dataValidation>
    <dataValidation type="date" allowBlank="1" showInputMessage="1" showErrorMessage="1" error="Please enter a valid date." sqref="M66:Q66 M68:Q68 A48:A56">
      <formula1>40909</formula1>
      <formula2>47483</formula2>
    </dataValidation>
    <dataValidation type="decimal" allowBlank="1" showInputMessage="1" showErrorMessage="1" error="Enter as a decimal (for example, 0.14)." promptTitle="Enter as a decimal" prompt="(for example, 0.14)" sqref="D8:E8">
      <formula1>0.14</formula1>
      <formula2>0.999</formula2>
    </dataValidation>
  </dataValidations>
  <pageMargins left="0.32" right="0.32" top="0.39370078740157499" bottom="0.196850393700787"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11" r:id="rId4" name="Check Box 287">
              <controlPr defaultSize="0" autoFill="0" autoLine="0" autoPict="0">
                <anchor moveWithCells="1">
                  <from>
                    <xdr:col>1</xdr:col>
                    <xdr:colOff>266700</xdr:colOff>
                    <xdr:row>19</xdr:row>
                    <xdr:rowOff>0</xdr:rowOff>
                  </from>
                  <to>
                    <xdr:col>2</xdr:col>
                    <xdr:colOff>257175</xdr:colOff>
                    <xdr:row>20</xdr:row>
                    <xdr:rowOff>0</xdr:rowOff>
                  </to>
                </anchor>
              </controlPr>
            </control>
          </mc:Choice>
        </mc:AlternateContent>
        <mc:AlternateContent xmlns:mc="http://schemas.openxmlformats.org/markup-compatibility/2006">
          <mc:Choice Requires="x14">
            <control shapeId="1312" r:id="rId5" name="Check Box 288">
              <controlPr defaultSize="0" autoFill="0" autoLine="0" autoPict="0">
                <anchor moveWithCells="1">
                  <from>
                    <xdr:col>2</xdr:col>
                    <xdr:colOff>276225</xdr:colOff>
                    <xdr:row>19</xdr:row>
                    <xdr:rowOff>9525</xdr:rowOff>
                  </from>
                  <to>
                    <xdr:col>3</xdr:col>
                    <xdr:colOff>266700</xdr:colOff>
                    <xdr:row>20</xdr:row>
                    <xdr:rowOff>0</xdr:rowOff>
                  </to>
                </anchor>
              </controlPr>
            </control>
          </mc:Choice>
        </mc:AlternateContent>
        <mc:AlternateContent xmlns:mc="http://schemas.openxmlformats.org/markup-compatibility/2006">
          <mc:Choice Requires="x14">
            <control shapeId="1313" r:id="rId6" name="Check Box 289">
              <controlPr defaultSize="0" autoFill="0" autoLine="0" autoPict="0">
                <anchor moveWithCells="1">
                  <from>
                    <xdr:col>3</xdr:col>
                    <xdr:colOff>276225</xdr:colOff>
                    <xdr:row>19</xdr:row>
                    <xdr:rowOff>9525</xdr:rowOff>
                  </from>
                  <to>
                    <xdr:col>4</xdr:col>
                    <xdr:colOff>266700</xdr:colOff>
                    <xdr:row>20</xdr:row>
                    <xdr:rowOff>0</xdr:rowOff>
                  </to>
                </anchor>
              </controlPr>
            </control>
          </mc:Choice>
        </mc:AlternateContent>
        <mc:AlternateContent xmlns:mc="http://schemas.openxmlformats.org/markup-compatibility/2006">
          <mc:Choice Requires="x14">
            <control shapeId="1314" r:id="rId7" name="Check Box 290">
              <controlPr defaultSize="0" autoFill="0" autoLine="0" autoPict="0">
                <anchor moveWithCells="1">
                  <from>
                    <xdr:col>4</xdr:col>
                    <xdr:colOff>276225</xdr:colOff>
                    <xdr:row>19</xdr:row>
                    <xdr:rowOff>9525</xdr:rowOff>
                  </from>
                  <to>
                    <xdr:col>5</xdr:col>
                    <xdr:colOff>266700</xdr:colOff>
                    <xdr:row>20</xdr:row>
                    <xdr:rowOff>0</xdr:rowOff>
                  </to>
                </anchor>
              </controlPr>
            </control>
          </mc:Choice>
        </mc:AlternateContent>
        <mc:AlternateContent xmlns:mc="http://schemas.openxmlformats.org/markup-compatibility/2006">
          <mc:Choice Requires="x14">
            <control shapeId="1315" r:id="rId8" name="Check Box 291">
              <controlPr defaultSize="0" autoFill="0" autoLine="0" autoPict="0">
                <anchor moveWithCells="1">
                  <from>
                    <xdr:col>5</xdr:col>
                    <xdr:colOff>276225</xdr:colOff>
                    <xdr:row>19</xdr:row>
                    <xdr:rowOff>9525</xdr:rowOff>
                  </from>
                  <to>
                    <xdr:col>6</xdr:col>
                    <xdr:colOff>266700</xdr:colOff>
                    <xdr:row>20</xdr:row>
                    <xdr:rowOff>0</xdr:rowOff>
                  </to>
                </anchor>
              </controlPr>
            </control>
          </mc:Choice>
        </mc:AlternateContent>
        <mc:AlternateContent xmlns:mc="http://schemas.openxmlformats.org/markup-compatibility/2006">
          <mc:Choice Requires="x14">
            <control shapeId="1316" r:id="rId9" name="Check Box 292">
              <controlPr defaultSize="0" autoFill="0" autoLine="0" autoPict="0">
                <anchor moveWithCells="1">
                  <from>
                    <xdr:col>6</xdr:col>
                    <xdr:colOff>276225</xdr:colOff>
                    <xdr:row>19</xdr:row>
                    <xdr:rowOff>9525</xdr:rowOff>
                  </from>
                  <to>
                    <xdr:col>7</xdr:col>
                    <xdr:colOff>266700</xdr:colOff>
                    <xdr:row>20</xdr:row>
                    <xdr:rowOff>0</xdr:rowOff>
                  </to>
                </anchor>
              </controlPr>
            </control>
          </mc:Choice>
        </mc:AlternateContent>
        <mc:AlternateContent xmlns:mc="http://schemas.openxmlformats.org/markup-compatibility/2006">
          <mc:Choice Requires="x14">
            <control shapeId="1317" r:id="rId10" name="Check Box 293">
              <controlPr defaultSize="0" autoFill="0" autoLine="0" autoPict="0">
                <anchor moveWithCells="1">
                  <from>
                    <xdr:col>1</xdr:col>
                    <xdr:colOff>266700</xdr:colOff>
                    <xdr:row>20</xdr:row>
                    <xdr:rowOff>0</xdr:rowOff>
                  </from>
                  <to>
                    <xdr:col>2</xdr:col>
                    <xdr:colOff>257175</xdr:colOff>
                    <xdr:row>22</xdr:row>
                    <xdr:rowOff>0</xdr:rowOff>
                  </to>
                </anchor>
              </controlPr>
            </control>
          </mc:Choice>
        </mc:AlternateContent>
        <mc:AlternateContent xmlns:mc="http://schemas.openxmlformats.org/markup-compatibility/2006">
          <mc:Choice Requires="x14">
            <control shapeId="1318" r:id="rId11" name="Check Box 294">
              <controlPr defaultSize="0" autoFill="0" autoLine="0" autoPict="0">
                <anchor moveWithCells="1">
                  <from>
                    <xdr:col>2</xdr:col>
                    <xdr:colOff>276225</xdr:colOff>
                    <xdr:row>20</xdr:row>
                    <xdr:rowOff>0</xdr:rowOff>
                  </from>
                  <to>
                    <xdr:col>3</xdr:col>
                    <xdr:colOff>266700</xdr:colOff>
                    <xdr:row>22</xdr:row>
                    <xdr:rowOff>0</xdr:rowOff>
                  </to>
                </anchor>
              </controlPr>
            </control>
          </mc:Choice>
        </mc:AlternateContent>
        <mc:AlternateContent xmlns:mc="http://schemas.openxmlformats.org/markup-compatibility/2006">
          <mc:Choice Requires="x14">
            <control shapeId="1319" r:id="rId12" name="Check Box 295">
              <controlPr defaultSize="0" autoFill="0" autoLine="0" autoPict="0">
                <anchor moveWithCells="1">
                  <from>
                    <xdr:col>3</xdr:col>
                    <xdr:colOff>276225</xdr:colOff>
                    <xdr:row>20</xdr:row>
                    <xdr:rowOff>0</xdr:rowOff>
                  </from>
                  <to>
                    <xdr:col>4</xdr:col>
                    <xdr:colOff>266700</xdr:colOff>
                    <xdr:row>22</xdr:row>
                    <xdr:rowOff>0</xdr:rowOff>
                  </to>
                </anchor>
              </controlPr>
            </control>
          </mc:Choice>
        </mc:AlternateContent>
        <mc:AlternateContent xmlns:mc="http://schemas.openxmlformats.org/markup-compatibility/2006">
          <mc:Choice Requires="x14">
            <control shapeId="1320" r:id="rId13" name="Check Box 296">
              <controlPr defaultSize="0" autoFill="0" autoLine="0" autoPict="0">
                <anchor moveWithCells="1">
                  <from>
                    <xdr:col>4</xdr:col>
                    <xdr:colOff>276225</xdr:colOff>
                    <xdr:row>20</xdr:row>
                    <xdr:rowOff>0</xdr:rowOff>
                  </from>
                  <to>
                    <xdr:col>5</xdr:col>
                    <xdr:colOff>266700</xdr:colOff>
                    <xdr:row>22</xdr:row>
                    <xdr:rowOff>0</xdr:rowOff>
                  </to>
                </anchor>
              </controlPr>
            </control>
          </mc:Choice>
        </mc:AlternateContent>
        <mc:AlternateContent xmlns:mc="http://schemas.openxmlformats.org/markup-compatibility/2006">
          <mc:Choice Requires="x14">
            <control shapeId="1321" r:id="rId14" name="Check Box 297">
              <controlPr defaultSize="0" autoFill="0" autoLine="0" autoPict="0">
                <anchor moveWithCells="1">
                  <from>
                    <xdr:col>5</xdr:col>
                    <xdr:colOff>276225</xdr:colOff>
                    <xdr:row>20</xdr:row>
                    <xdr:rowOff>0</xdr:rowOff>
                  </from>
                  <to>
                    <xdr:col>6</xdr:col>
                    <xdr:colOff>266700</xdr:colOff>
                    <xdr:row>22</xdr:row>
                    <xdr:rowOff>0</xdr:rowOff>
                  </to>
                </anchor>
              </controlPr>
            </control>
          </mc:Choice>
        </mc:AlternateContent>
        <mc:AlternateContent xmlns:mc="http://schemas.openxmlformats.org/markup-compatibility/2006">
          <mc:Choice Requires="x14">
            <control shapeId="1322" r:id="rId15" name="Check Box 298">
              <controlPr defaultSize="0" autoFill="0" autoLine="0" autoPict="0">
                <anchor moveWithCells="1">
                  <from>
                    <xdr:col>6</xdr:col>
                    <xdr:colOff>276225</xdr:colOff>
                    <xdr:row>20</xdr:row>
                    <xdr:rowOff>0</xdr:rowOff>
                  </from>
                  <to>
                    <xdr:col>7</xdr:col>
                    <xdr:colOff>266700</xdr:colOff>
                    <xdr:row>22</xdr:row>
                    <xdr:rowOff>0</xdr:rowOff>
                  </to>
                </anchor>
              </controlPr>
            </control>
          </mc:Choice>
        </mc:AlternateContent>
        <mc:AlternateContent xmlns:mc="http://schemas.openxmlformats.org/markup-compatibility/2006">
          <mc:Choice Requires="x14">
            <control shapeId="1323" r:id="rId16" name="Check Box 299">
              <controlPr defaultSize="0" autoFill="0" autoLine="0" autoPict="0">
                <anchor moveWithCells="1">
                  <from>
                    <xdr:col>1</xdr:col>
                    <xdr:colOff>266700</xdr:colOff>
                    <xdr:row>22</xdr:row>
                    <xdr:rowOff>0</xdr:rowOff>
                  </from>
                  <to>
                    <xdr:col>2</xdr:col>
                    <xdr:colOff>257175</xdr:colOff>
                    <xdr:row>24</xdr:row>
                    <xdr:rowOff>0</xdr:rowOff>
                  </to>
                </anchor>
              </controlPr>
            </control>
          </mc:Choice>
        </mc:AlternateContent>
        <mc:AlternateContent xmlns:mc="http://schemas.openxmlformats.org/markup-compatibility/2006">
          <mc:Choice Requires="x14">
            <control shapeId="1324" r:id="rId17" name="Check Box 300">
              <controlPr defaultSize="0" autoFill="0" autoLine="0" autoPict="0">
                <anchor moveWithCells="1">
                  <from>
                    <xdr:col>2</xdr:col>
                    <xdr:colOff>276225</xdr:colOff>
                    <xdr:row>22</xdr:row>
                    <xdr:rowOff>0</xdr:rowOff>
                  </from>
                  <to>
                    <xdr:col>3</xdr:col>
                    <xdr:colOff>266700</xdr:colOff>
                    <xdr:row>24</xdr:row>
                    <xdr:rowOff>0</xdr:rowOff>
                  </to>
                </anchor>
              </controlPr>
            </control>
          </mc:Choice>
        </mc:AlternateContent>
        <mc:AlternateContent xmlns:mc="http://schemas.openxmlformats.org/markup-compatibility/2006">
          <mc:Choice Requires="x14">
            <control shapeId="1325" r:id="rId18" name="Check Box 301">
              <controlPr defaultSize="0" autoFill="0" autoLine="0" autoPict="0">
                <anchor moveWithCells="1">
                  <from>
                    <xdr:col>3</xdr:col>
                    <xdr:colOff>276225</xdr:colOff>
                    <xdr:row>22</xdr:row>
                    <xdr:rowOff>0</xdr:rowOff>
                  </from>
                  <to>
                    <xdr:col>4</xdr:col>
                    <xdr:colOff>266700</xdr:colOff>
                    <xdr:row>24</xdr:row>
                    <xdr:rowOff>0</xdr:rowOff>
                  </to>
                </anchor>
              </controlPr>
            </control>
          </mc:Choice>
        </mc:AlternateContent>
        <mc:AlternateContent xmlns:mc="http://schemas.openxmlformats.org/markup-compatibility/2006">
          <mc:Choice Requires="x14">
            <control shapeId="1326" r:id="rId19" name="Check Box 302">
              <controlPr defaultSize="0" autoFill="0" autoLine="0" autoPict="0">
                <anchor moveWithCells="1">
                  <from>
                    <xdr:col>4</xdr:col>
                    <xdr:colOff>276225</xdr:colOff>
                    <xdr:row>22</xdr:row>
                    <xdr:rowOff>0</xdr:rowOff>
                  </from>
                  <to>
                    <xdr:col>5</xdr:col>
                    <xdr:colOff>266700</xdr:colOff>
                    <xdr:row>24</xdr:row>
                    <xdr:rowOff>0</xdr:rowOff>
                  </to>
                </anchor>
              </controlPr>
            </control>
          </mc:Choice>
        </mc:AlternateContent>
        <mc:AlternateContent xmlns:mc="http://schemas.openxmlformats.org/markup-compatibility/2006">
          <mc:Choice Requires="x14">
            <control shapeId="1327" r:id="rId20" name="Check Box 303">
              <controlPr defaultSize="0" autoFill="0" autoLine="0" autoPict="0">
                <anchor moveWithCells="1">
                  <from>
                    <xdr:col>5</xdr:col>
                    <xdr:colOff>276225</xdr:colOff>
                    <xdr:row>22</xdr:row>
                    <xdr:rowOff>0</xdr:rowOff>
                  </from>
                  <to>
                    <xdr:col>6</xdr:col>
                    <xdr:colOff>266700</xdr:colOff>
                    <xdr:row>24</xdr:row>
                    <xdr:rowOff>0</xdr:rowOff>
                  </to>
                </anchor>
              </controlPr>
            </control>
          </mc:Choice>
        </mc:AlternateContent>
        <mc:AlternateContent xmlns:mc="http://schemas.openxmlformats.org/markup-compatibility/2006">
          <mc:Choice Requires="x14">
            <control shapeId="1328" r:id="rId21" name="Check Box 304">
              <controlPr defaultSize="0" autoFill="0" autoLine="0" autoPict="0">
                <anchor moveWithCells="1">
                  <from>
                    <xdr:col>6</xdr:col>
                    <xdr:colOff>276225</xdr:colOff>
                    <xdr:row>22</xdr:row>
                    <xdr:rowOff>0</xdr:rowOff>
                  </from>
                  <to>
                    <xdr:col>7</xdr:col>
                    <xdr:colOff>266700</xdr:colOff>
                    <xdr:row>24</xdr:row>
                    <xdr:rowOff>0</xdr:rowOff>
                  </to>
                </anchor>
              </controlPr>
            </control>
          </mc:Choice>
        </mc:AlternateContent>
        <mc:AlternateContent xmlns:mc="http://schemas.openxmlformats.org/markup-compatibility/2006">
          <mc:Choice Requires="x14">
            <control shapeId="1329" r:id="rId22" name="Check Box 305">
              <controlPr defaultSize="0" autoFill="0" autoLine="0" autoPict="0">
                <anchor moveWithCells="1">
                  <from>
                    <xdr:col>1</xdr:col>
                    <xdr:colOff>266700</xdr:colOff>
                    <xdr:row>24</xdr:row>
                    <xdr:rowOff>0</xdr:rowOff>
                  </from>
                  <to>
                    <xdr:col>2</xdr:col>
                    <xdr:colOff>257175</xdr:colOff>
                    <xdr:row>26</xdr:row>
                    <xdr:rowOff>0</xdr:rowOff>
                  </to>
                </anchor>
              </controlPr>
            </control>
          </mc:Choice>
        </mc:AlternateContent>
        <mc:AlternateContent xmlns:mc="http://schemas.openxmlformats.org/markup-compatibility/2006">
          <mc:Choice Requires="x14">
            <control shapeId="1330" r:id="rId23" name="Check Box 306">
              <controlPr defaultSize="0" autoFill="0" autoLine="0" autoPict="0">
                <anchor moveWithCells="1">
                  <from>
                    <xdr:col>2</xdr:col>
                    <xdr:colOff>276225</xdr:colOff>
                    <xdr:row>24</xdr:row>
                    <xdr:rowOff>0</xdr:rowOff>
                  </from>
                  <to>
                    <xdr:col>3</xdr:col>
                    <xdr:colOff>266700</xdr:colOff>
                    <xdr:row>26</xdr:row>
                    <xdr:rowOff>0</xdr:rowOff>
                  </to>
                </anchor>
              </controlPr>
            </control>
          </mc:Choice>
        </mc:AlternateContent>
        <mc:AlternateContent xmlns:mc="http://schemas.openxmlformats.org/markup-compatibility/2006">
          <mc:Choice Requires="x14">
            <control shapeId="1331" r:id="rId24" name="Check Box 307">
              <controlPr defaultSize="0" autoFill="0" autoLine="0" autoPict="0">
                <anchor moveWithCells="1">
                  <from>
                    <xdr:col>3</xdr:col>
                    <xdr:colOff>276225</xdr:colOff>
                    <xdr:row>24</xdr:row>
                    <xdr:rowOff>0</xdr:rowOff>
                  </from>
                  <to>
                    <xdr:col>4</xdr:col>
                    <xdr:colOff>266700</xdr:colOff>
                    <xdr:row>26</xdr:row>
                    <xdr:rowOff>0</xdr:rowOff>
                  </to>
                </anchor>
              </controlPr>
            </control>
          </mc:Choice>
        </mc:AlternateContent>
        <mc:AlternateContent xmlns:mc="http://schemas.openxmlformats.org/markup-compatibility/2006">
          <mc:Choice Requires="x14">
            <control shapeId="1332" r:id="rId25" name="Check Box 308">
              <controlPr defaultSize="0" autoFill="0" autoLine="0" autoPict="0">
                <anchor moveWithCells="1">
                  <from>
                    <xdr:col>4</xdr:col>
                    <xdr:colOff>276225</xdr:colOff>
                    <xdr:row>24</xdr:row>
                    <xdr:rowOff>0</xdr:rowOff>
                  </from>
                  <to>
                    <xdr:col>5</xdr:col>
                    <xdr:colOff>266700</xdr:colOff>
                    <xdr:row>26</xdr:row>
                    <xdr:rowOff>0</xdr:rowOff>
                  </to>
                </anchor>
              </controlPr>
            </control>
          </mc:Choice>
        </mc:AlternateContent>
        <mc:AlternateContent xmlns:mc="http://schemas.openxmlformats.org/markup-compatibility/2006">
          <mc:Choice Requires="x14">
            <control shapeId="1333" r:id="rId26" name="Check Box 309">
              <controlPr defaultSize="0" autoFill="0" autoLine="0" autoPict="0">
                <anchor moveWithCells="1">
                  <from>
                    <xdr:col>5</xdr:col>
                    <xdr:colOff>276225</xdr:colOff>
                    <xdr:row>24</xdr:row>
                    <xdr:rowOff>0</xdr:rowOff>
                  </from>
                  <to>
                    <xdr:col>6</xdr:col>
                    <xdr:colOff>266700</xdr:colOff>
                    <xdr:row>26</xdr:row>
                    <xdr:rowOff>0</xdr:rowOff>
                  </to>
                </anchor>
              </controlPr>
            </control>
          </mc:Choice>
        </mc:AlternateContent>
        <mc:AlternateContent xmlns:mc="http://schemas.openxmlformats.org/markup-compatibility/2006">
          <mc:Choice Requires="x14">
            <control shapeId="1334" r:id="rId27" name="Check Box 310">
              <controlPr defaultSize="0" autoFill="0" autoLine="0" autoPict="0">
                <anchor moveWithCells="1">
                  <from>
                    <xdr:col>6</xdr:col>
                    <xdr:colOff>276225</xdr:colOff>
                    <xdr:row>24</xdr:row>
                    <xdr:rowOff>0</xdr:rowOff>
                  </from>
                  <to>
                    <xdr:col>7</xdr:col>
                    <xdr:colOff>266700</xdr:colOff>
                    <xdr:row>26</xdr:row>
                    <xdr:rowOff>0</xdr:rowOff>
                  </to>
                </anchor>
              </controlPr>
            </control>
          </mc:Choice>
        </mc:AlternateContent>
        <mc:AlternateContent xmlns:mc="http://schemas.openxmlformats.org/markup-compatibility/2006">
          <mc:Choice Requires="x14">
            <control shapeId="1335" r:id="rId28" name="Check Box 311">
              <controlPr defaultSize="0" autoFill="0" autoLine="0" autoPict="0">
                <anchor moveWithCells="1">
                  <from>
                    <xdr:col>1</xdr:col>
                    <xdr:colOff>266700</xdr:colOff>
                    <xdr:row>26</xdr:row>
                    <xdr:rowOff>0</xdr:rowOff>
                  </from>
                  <to>
                    <xdr:col>2</xdr:col>
                    <xdr:colOff>257175</xdr:colOff>
                    <xdr:row>28</xdr:row>
                    <xdr:rowOff>0</xdr:rowOff>
                  </to>
                </anchor>
              </controlPr>
            </control>
          </mc:Choice>
        </mc:AlternateContent>
        <mc:AlternateContent xmlns:mc="http://schemas.openxmlformats.org/markup-compatibility/2006">
          <mc:Choice Requires="x14">
            <control shapeId="1336" r:id="rId29" name="Check Box 312">
              <controlPr defaultSize="0" autoFill="0" autoLine="0" autoPict="0">
                <anchor moveWithCells="1">
                  <from>
                    <xdr:col>2</xdr:col>
                    <xdr:colOff>276225</xdr:colOff>
                    <xdr:row>26</xdr:row>
                    <xdr:rowOff>0</xdr:rowOff>
                  </from>
                  <to>
                    <xdr:col>3</xdr:col>
                    <xdr:colOff>266700</xdr:colOff>
                    <xdr:row>28</xdr:row>
                    <xdr:rowOff>0</xdr:rowOff>
                  </to>
                </anchor>
              </controlPr>
            </control>
          </mc:Choice>
        </mc:AlternateContent>
        <mc:AlternateContent xmlns:mc="http://schemas.openxmlformats.org/markup-compatibility/2006">
          <mc:Choice Requires="x14">
            <control shapeId="1337" r:id="rId30" name="Check Box 313">
              <controlPr defaultSize="0" autoFill="0" autoLine="0" autoPict="0">
                <anchor moveWithCells="1">
                  <from>
                    <xdr:col>3</xdr:col>
                    <xdr:colOff>276225</xdr:colOff>
                    <xdr:row>26</xdr:row>
                    <xdr:rowOff>0</xdr:rowOff>
                  </from>
                  <to>
                    <xdr:col>4</xdr:col>
                    <xdr:colOff>266700</xdr:colOff>
                    <xdr:row>28</xdr:row>
                    <xdr:rowOff>0</xdr:rowOff>
                  </to>
                </anchor>
              </controlPr>
            </control>
          </mc:Choice>
        </mc:AlternateContent>
        <mc:AlternateContent xmlns:mc="http://schemas.openxmlformats.org/markup-compatibility/2006">
          <mc:Choice Requires="x14">
            <control shapeId="1338" r:id="rId31" name="Check Box 314">
              <controlPr defaultSize="0" autoFill="0" autoLine="0" autoPict="0">
                <anchor moveWithCells="1">
                  <from>
                    <xdr:col>4</xdr:col>
                    <xdr:colOff>276225</xdr:colOff>
                    <xdr:row>26</xdr:row>
                    <xdr:rowOff>0</xdr:rowOff>
                  </from>
                  <to>
                    <xdr:col>5</xdr:col>
                    <xdr:colOff>266700</xdr:colOff>
                    <xdr:row>28</xdr:row>
                    <xdr:rowOff>0</xdr:rowOff>
                  </to>
                </anchor>
              </controlPr>
            </control>
          </mc:Choice>
        </mc:AlternateContent>
        <mc:AlternateContent xmlns:mc="http://schemas.openxmlformats.org/markup-compatibility/2006">
          <mc:Choice Requires="x14">
            <control shapeId="1339" r:id="rId32" name="Check Box 315">
              <controlPr defaultSize="0" autoFill="0" autoLine="0" autoPict="0">
                <anchor moveWithCells="1">
                  <from>
                    <xdr:col>5</xdr:col>
                    <xdr:colOff>276225</xdr:colOff>
                    <xdr:row>26</xdr:row>
                    <xdr:rowOff>0</xdr:rowOff>
                  </from>
                  <to>
                    <xdr:col>6</xdr:col>
                    <xdr:colOff>266700</xdr:colOff>
                    <xdr:row>28</xdr:row>
                    <xdr:rowOff>0</xdr:rowOff>
                  </to>
                </anchor>
              </controlPr>
            </control>
          </mc:Choice>
        </mc:AlternateContent>
        <mc:AlternateContent xmlns:mc="http://schemas.openxmlformats.org/markup-compatibility/2006">
          <mc:Choice Requires="x14">
            <control shapeId="1340" r:id="rId33" name="Check Box 316">
              <controlPr defaultSize="0" autoFill="0" autoLine="0" autoPict="0">
                <anchor moveWithCells="1">
                  <from>
                    <xdr:col>6</xdr:col>
                    <xdr:colOff>276225</xdr:colOff>
                    <xdr:row>26</xdr:row>
                    <xdr:rowOff>0</xdr:rowOff>
                  </from>
                  <to>
                    <xdr:col>7</xdr:col>
                    <xdr:colOff>266700</xdr:colOff>
                    <xdr:row>28</xdr:row>
                    <xdr:rowOff>0</xdr:rowOff>
                  </to>
                </anchor>
              </controlPr>
            </control>
          </mc:Choice>
        </mc:AlternateContent>
        <mc:AlternateContent xmlns:mc="http://schemas.openxmlformats.org/markup-compatibility/2006">
          <mc:Choice Requires="x14">
            <control shapeId="1341" r:id="rId34" name="Check Box 317">
              <controlPr defaultSize="0" autoFill="0" autoLine="0" autoPict="0">
                <anchor moveWithCells="1">
                  <from>
                    <xdr:col>1</xdr:col>
                    <xdr:colOff>266700</xdr:colOff>
                    <xdr:row>28</xdr:row>
                    <xdr:rowOff>0</xdr:rowOff>
                  </from>
                  <to>
                    <xdr:col>2</xdr:col>
                    <xdr:colOff>257175</xdr:colOff>
                    <xdr:row>30</xdr:row>
                    <xdr:rowOff>0</xdr:rowOff>
                  </to>
                </anchor>
              </controlPr>
            </control>
          </mc:Choice>
        </mc:AlternateContent>
        <mc:AlternateContent xmlns:mc="http://schemas.openxmlformats.org/markup-compatibility/2006">
          <mc:Choice Requires="x14">
            <control shapeId="1342" r:id="rId35" name="Check Box 318">
              <controlPr defaultSize="0" autoFill="0" autoLine="0" autoPict="0">
                <anchor moveWithCells="1">
                  <from>
                    <xdr:col>2</xdr:col>
                    <xdr:colOff>276225</xdr:colOff>
                    <xdr:row>28</xdr:row>
                    <xdr:rowOff>0</xdr:rowOff>
                  </from>
                  <to>
                    <xdr:col>3</xdr:col>
                    <xdr:colOff>266700</xdr:colOff>
                    <xdr:row>30</xdr:row>
                    <xdr:rowOff>0</xdr:rowOff>
                  </to>
                </anchor>
              </controlPr>
            </control>
          </mc:Choice>
        </mc:AlternateContent>
        <mc:AlternateContent xmlns:mc="http://schemas.openxmlformats.org/markup-compatibility/2006">
          <mc:Choice Requires="x14">
            <control shapeId="1343" r:id="rId36" name="Check Box 319">
              <controlPr defaultSize="0" autoFill="0" autoLine="0" autoPict="0">
                <anchor moveWithCells="1">
                  <from>
                    <xdr:col>3</xdr:col>
                    <xdr:colOff>276225</xdr:colOff>
                    <xdr:row>28</xdr:row>
                    <xdr:rowOff>0</xdr:rowOff>
                  </from>
                  <to>
                    <xdr:col>4</xdr:col>
                    <xdr:colOff>266700</xdr:colOff>
                    <xdr:row>30</xdr:row>
                    <xdr:rowOff>0</xdr:rowOff>
                  </to>
                </anchor>
              </controlPr>
            </control>
          </mc:Choice>
        </mc:AlternateContent>
        <mc:AlternateContent xmlns:mc="http://schemas.openxmlformats.org/markup-compatibility/2006">
          <mc:Choice Requires="x14">
            <control shapeId="1344" r:id="rId37" name="Check Box 320">
              <controlPr defaultSize="0" autoFill="0" autoLine="0" autoPict="0">
                <anchor moveWithCells="1">
                  <from>
                    <xdr:col>4</xdr:col>
                    <xdr:colOff>276225</xdr:colOff>
                    <xdr:row>28</xdr:row>
                    <xdr:rowOff>0</xdr:rowOff>
                  </from>
                  <to>
                    <xdr:col>5</xdr:col>
                    <xdr:colOff>266700</xdr:colOff>
                    <xdr:row>30</xdr:row>
                    <xdr:rowOff>0</xdr:rowOff>
                  </to>
                </anchor>
              </controlPr>
            </control>
          </mc:Choice>
        </mc:AlternateContent>
        <mc:AlternateContent xmlns:mc="http://schemas.openxmlformats.org/markup-compatibility/2006">
          <mc:Choice Requires="x14">
            <control shapeId="1345" r:id="rId38" name="Check Box 321">
              <controlPr defaultSize="0" autoFill="0" autoLine="0" autoPict="0">
                <anchor moveWithCells="1">
                  <from>
                    <xdr:col>5</xdr:col>
                    <xdr:colOff>276225</xdr:colOff>
                    <xdr:row>28</xdr:row>
                    <xdr:rowOff>0</xdr:rowOff>
                  </from>
                  <to>
                    <xdr:col>6</xdr:col>
                    <xdr:colOff>266700</xdr:colOff>
                    <xdr:row>30</xdr:row>
                    <xdr:rowOff>0</xdr:rowOff>
                  </to>
                </anchor>
              </controlPr>
            </control>
          </mc:Choice>
        </mc:AlternateContent>
        <mc:AlternateContent xmlns:mc="http://schemas.openxmlformats.org/markup-compatibility/2006">
          <mc:Choice Requires="x14">
            <control shapeId="1346" r:id="rId39" name="Check Box 322">
              <controlPr defaultSize="0" autoFill="0" autoLine="0" autoPict="0">
                <anchor moveWithCells="1">
                  <from>
                    <xdr:col>6</xdr:col>
                    <xdr:colOff>276225</xdr:colOff>
                    <xdr:row>28</xdr:row>
                    <xdr:rowOff>0</xdr:rowOff>
                  </from>
                  <to>
                    <xdr:col>7</xdr:col>
                    <xdr:colOff>266700</xdr:colOff>
                    <xdr:row>30</xdr:row>
                    <xdr:rowOff>0</xdr:rowOff>
                  </to>
                </anchor>
              </controlPr>
            </control>
          </mc:Choice>
        </mc:AlternateContent>
        <mc:AlternateContent xmlns:mc="http://schemas.openxmlformats.org/markup-compatibility/2006">
          <mc:Choice Requires="x14">
            <control shapeId="1347" r:id="rId40" name="Check Box 323">
              <controlPr defaultSize="0" autoFill="0" autoLine="0" autoPict="0">
                <anchor moveWithCells="1">
                  <from>
                    <xdr:col>1</xdr:col>
                    <xdr:colOff>266700</xdr:colOff>
                    <xdr:row>30</xdr:row>
                    <xdr:rowOff>0</xdr:rowOff>
                  </from>
                  <to>
                    <xdr:col>2</xdr:col>
                    <xdr:colOff>257175</xdr:colOff>
                    <xdr:row>32</xdr:row>
                    <xdr:rowOff>0</xdr:rowOff>
                  </to>
                </anchor>
              </controlPr>
            </control>
          </mc:Choice>
        </mc:AlternateContent>
        <mc:AlternateContent xmlns:mc="http://schemas.openxmlformats.org/markup-compatibility/2006">
          <mc:Choice Requires="x14">
            <control shapeId="1348" r:id="rId41" name="Check Box 324">
              <controlPr defaultSize="0" autoFill="0" autoLine="0" autoPict="0">
                <anchor moveWithCells="1">
                  <from>
                    <xdr:col>2</xdr:col>
                    <xdr:colOff>276225</xdr:colOff>
                    <xdr:row>30</xdr:row>
                    <xdr:rowOff>0</xdr:rowOff>
                  </from>
                  <to>
                    <xdr:col>3</xdr:col>
                    <xdr:colOff>266700</xdr:colOff>
                    <xdr:row>32</xdr:row>
                    <xdr:rowOff>0</xdr:rowOff>
                  </to>
                </anchor>
              </controlPr>
            </control>
          </mc:Choice>
        </mc:AlternateContent>
        <mc:AlternateContent xmlns:mc="http://schemas.openxmlformats.org/markup-compatibility/2006">
          <mc:Choice Requires="x14">
            <control shapeId="1349" r:id="rId42" name="Check Box 325">
              <controlPr defaultSize="0" autoFill="0" autoLine="0" autoPict="0">
                <anchor moveWithCells="1">
                  <from>
                    <xdr:col>3</xdr:col>
                    <xdr:colOff>276225</xdr:colOff>
                    <xdr:row>30</xdr:row>
                    <xdr:rowOff>0</xdr:rowOff>
                  </from>
                  <to>
                    <xdr:col>4</xdr:col>
                    <xdr:colOff>266700</xdr:colOff>
                    <xdr:row>32</xdr:row>
                    <xdr:rowOff>0</xdr:rowOff>
                  </to>
                </anchor>
              </controlPr>
            </control>
          </mc:Choice>
        </mc:AlternateContent>
        <mc:AlternateContent xmlns:mc="http://schemas.openxmlformats.org/markup-compatibility/2006">
          <mc:Choice Requires="x14">
            <control shapeId="1350" r:id="rId43" name="Check Box 326">
              <controlPr defaultSize="0" autoFill="0" autoLine="0" autoPict="0">
                <anchor moveWithCells="1">
                  <from>
                    <xdr:col>4</xdr:col>
                    <xdr:colOff>276225</xdr:colOff>
                    <xdr:row>30</xdr:row>
                    <xdr:rowOff>0</xdr:rowOff>
                  </from>
                  <to>
                    <xdr:col>5</xdr:col>
                    <xdr:colOff>266700</xdr:colOff>
                    <xdr:row>32</xdr:row>
                    <xdr:rowOff>0</xdr:rowOff>
                  </to>
                </anchor>
              </controlPr>
            </control>
          </mc:Choice>
        </mc:AlternateContent>
        <mc:AlternateContent xmlns:mc="http://schemas.openxmlformats.org/markup-compatibility/2006">
          <mc:Choice Requires="x14">
            <control shapeId="1351" r:id="rId44" name="Check Box 327">
              <controlPr defaultSize="0" autoFill="0" autoLine="0" autoPict="0">
                <anchor moveWithCells="1">
                  <from>
                    <xdr:col>5</xdr:col>
                    <xdr:colOff>276225</xdr:colOff>
                    <xdr:row>30</xdr:row>
                    <xdr:rowOff>0</xdr:rowOff>
                  </from>
                  <to>
                    <xdr:col>6</xdr:col>
                    <xdr:colOff>266700</xdr:colOff>
                    <xdr:row>32</xdr:row>
                    <xdr:rowOff>0</xdr:rowOff>
                  </to>
                </anchor>
              </controlPr>
            </control>
          </mc:Choice>
        </mc:AlternateContent>
        <mc:AlternateContent xmlns:mc="http://schemas.openxmlformats.org/markup-compatibility/2006">
          <mc:Choice Requires="x14">
            <control shapeId="1352" r:id="rId45" name="Check Box 328">
              <controlPr defaultSize="0" autoFill="0" autoLine="0" autoPict="0">
                <anchor moveWithCells="1">
                  <from>
                    <xdr:col>6</xdr:col>
                    <xdr:colOff>276225</xdr:colOff>
                    <xdr:row>30</xdr:row>
                    <xdr:rowOff>0</xdr:rowOff>
                  </from>
                  <to>
                    <xdr:col>7</xdr:col>
                    <xdr:colOff>266700</xdr:colOff>
                    <xdr:row>32</xdr:row>
                    <xdr:rowOff>0</xdr:rowOff>
                  </to>
                </anchor>
              </controlPr>
            </control>
          </mc:Choice>
        </mc:AlternateContent>
        <mc:AlternateContent xmlns:mc="http://schemas.openxmlformats.org/markup-compatibility/2006">
          <mc:Choice Requires="x14">
            <control shapeId="1353" r:id="rId46" name="Check Box 329">
              <controlPr defaultSize="0" autoFill="0" autoLine="0" autoPict="0">
                <anchor moveWithCells="1">
                  <from>
                    <xdr:col>1</xdr:col>
                    <xdr:colOff>266700</xdr:colOff>
                    <xdr:row>32</xdr:row>
                    <xdr:rowOff>0</xdr:rowOff>
                  </from>
                  <to>
                    <xdr:col>2</xdr:col>
                    <xdr:colOff>257175</xdr:colOff>
                    <xdr:row>34</xdr:row>
                    <xdr:rowOff>0</xdr:rowOff>
                  </to>
                </anchor>
              </controlPr>
            </control>
          </mc:Choice>
        </mc:AlternateContent>
        <mc:AlternateContent xmlns:mc="http://schemas.openxmlformats.org/markup-compatibility/2006">
          <mc:Choice Requires="x14">
            <control shapeId="1354" r:id="rId47" name="Check Box 330">
              <controlPr defaultSize="0" autoFill="0" autoLine="0" autoPict="0">
                <anchor moveWithCells="1">
                  <from>
                    <xdr:col>2</xdr:col>
                    <xdr:colOff>276225</xdr:colOff>
                    <xdr:row>32</xdr:row>
                    <xdr:rowOff>0</xdr:rowOff>
                  </from>
                  <to>
                    <xdr:col>3</xdr:col>
                    <xdr:colOff>266700</xdr:colOff>
                    <xdr:row>34</xdr:row>
                    <xdr:rowOff>0</xdr:rowOff>
                  </to>
                </anchor>
              </controlPr>
            </control>
          </mc:Choice>
        </mc:AlternateContent>
        <mc:AlternateContent xmlns:mc="http://schemas.openxmlformats.org/markup-compatibility/2006">
          <mc:Choice Requires="x14">
            <control shapeId="1355" r:id="rId48" name="Check Box 331">
              <controlPr defaultSize="0" autoFill="0" autoLine="0" autoPict="0">
                <anchor moveWithCells="1">
                  <from>
                    <xdr:col>3</xdr:col>
                    <xdr:colOff>276225</xdr:colOff>
                    <xdr:row>32</xdr:row>
                    <xdr:rowOff>0</xdr:rowOff>
                  </from>
                  <to>
                    <xdr:col>4</xdr:col>
                    <xdr:colOff>266700</xdr:colOff>
                    <xdr:row>34</xdr:row>
                    <xdr:rowOff>0</xdr:rowOff>
                  </to>
                </anchor>
              </controlPr>
            </control>
          </mc:Choice>
        </mc:AlternateContent>
        <mc:AlternateContent xmlns:mc="http://schemas.openxmlformats.org/markup-compatibility/2006">
          <mc:Choice Requires="x14">
            <control shapeId="1356" r:id="rId49" name="Check Box 332">
              <controlPr defaultSize="0" autoFill="0" autoLine="0" autoPict="0">
                <anchor moveWithCells="1">
                  <from>
                    <xdr:col>4</xdr:col>
                    <xdr:colOff>276225</xdr:colOff>
                    <xdr:row>32</xdr:row>
                    <xdr:rowOff>0</xdr:rowOff>
                  </from>
                  <to>
                    <xdr:col>5</xdr:col>
                    <xdr:colOff>266700</xdr:colOff>
                    <xdr:row>34</xdr:row>
                    <xdr:rowOff>0</xdr:rowOff>
                  </to>
                </anchor>
              </controlPr>
            </control>
          </mc:Choice>
        </mc:AlternateContent>
        <mc:AlternateContent xmlns:mc="http://schemas.openxmlformats.org/markup-compatibility/2006">
          <mc:Choice Requires="x14">
            <control shapeId="1357" r:id="rId50" name="Check Box 333">
              <controlPr defaultSize="0" autoFill="0" autoLine="0" autoPict="0">
                <anchor moveWithCells="1">
                  <from>
                    <xdr:col>5</xdr:col>
                    <xdr:colOff>276225</xdr:colOff>
                    <xdr:row>32</xdr:row>
                    <xdr:rowOff>0</xdr:rowOff>
                  </from>
                  <to>
                    <xdr:col>6</xdr:col>
                    <xdr:colOff>266700</xdr:colOff>
                    <xdr:row>34</xdr:row>
                    <xdr:rowOff>0</xdr:rowOff>
                  </to>
                </anchor>
              </controlPr>
            </control>
          </mc:Choice>
        </mc:AlternateContent>
        <mc:AlternateContent xmlns:mc="http://schemas.openxmlformats.org/markup-compatibility/2006">
          <mc:Choice Requires="x14">
            <control shapeId="1358" r:id="rId51" name="Check Box 334">
              <controlPr defaultSize="0" autoFill="0" autoLine="0" autoPict="0">
                <anchor moveWithCells="1">
                  <from>
                    <xdr:col>6</xdr:col>
                    <xdr:colOff>276225</xdr:colOff>
                    <xdr:row>32</xdr:row>
                    <xdr:rowOff>0</xdr:rowOff>
                  </from>
                  <to>
                    <xdr:col>7</xdr:col>
                    <xdr:colOff>266700</xdr:colOff>
                    <xdr:row>34</xdr:row>
                    <xdr:rowOff>0</xdr:rowOff>
                  </to>
                </anchor>
              </controlPr>
            </control>
          </mc:Choice>
        </mc:AlternateContent>
        <mc:AlternateContent xmlns:mc="http://schemas.openxmlformats.org/markup-compatibility/2006">
          <mc:Choice Requires="x14">
            <control shapeId="1383" r:id="rId52" name="Check Box 359">
              <controlPr defaultSize="0" autoFill="0" autoLine="0" autoPict="0">
                <anchor moveWithCells="1">
                  <from>
                    <xdr:col>1</xdr:col>
                    <xdr:colOff>266700</xdr:colOff>
                    <xdr:row>34</xdr:row>
                    <xdr:rowOff>0</xdr:rowOff>
                  </from>
                  <to>
                    <xdr:col>2</xdr:col>
                    <xdr:colOff>257175</xdr:colOff>
                    <xdr:row>36</xdr:row>
                    <xdr:rowOff>0</xdr:rowOff>
                  </to>
                </anchor>
              </controlPr>
            </control>
          </mc:Choice>
        </mc:AlternateContent>
        <mc:AlternateContent xmlns:mc="http://schemas.openxmlformats.org/markup-compatibility/2006">
          <mc:Choice Requires="x14">
            <control shapeId="1384" r:id="rId53" name="Check Box 360">
              <controlPr defaultSize="0" autoFill="0" autoLine="0" autoPict="0">
                <anchor moveWithCells="1">
                  <from>
                    <xdr:col>2</xdr:col>
                    <xdr:colOff>276225</xdr:colOff>
                    <xdr:row>34</xdr:row>
                    <xdr:rowOff>0</xdr:rowOff>
                  </from>
                  <to>
                    <xdr:col>3</xdr:col>
                    <xdr:colOff>266700</xdr:colOff>
                    <xdr:row>36</xdr:row>
                    <xdr:rowOff>0</xdr:rowOff>
                  </to>
                </anchor>
              </controlPr>
            </control>
          </mc:Choice>
        </mc:AlternateContent>
        <mc:AlternateContent xmlns:mc="http://schemas.openxmlformats.org/markup-compatibility/2006">
          <mc:Choice Requires="x14">
            <control shapeId="1385" r:id="rId54" name="Check Box 361">
              <controlPr defaultSize="0" autoFill="0" autoLine="0" autoPict="0">
                <anchor moveWithCells="1">
                  <from>
                    <xdr:col>3</xdr:col>
                    <xdr:colOff>276225</xdr:colOff>
                    <xdr:row>34</xdr:row>
                    <xdr:rowOff>0</xdr:rowOff>
                  </from>
                  <to>
                    <xdr:col>4</xdr:col>
                    <xdr:colOff>266700</xdr:colOff>
                    <xdr:row>36</xdr:row>
                    <xdr:rowOff>0</xdr:rowOff>
                  </to>
                </anchor>
              </controlPr>
            </control>
          </mc:Choice>
        </mc:AlternateContent>
        <mc:AlternateContent xmlns:mc="http://schemas.openxmlformats.org/markup-compatibility/2006">
          <mc:Choice Requires="x14">
            <control shapeId="1386" r:id="rId55" name="Check Box 362">
              <controlPr defaultSize="0" autoFill="0" autoLine="0" autoPict="0">
                <anchor moveWithCells="1">
                  <from>
                    <xdr:col>4</xdr:col>
                    <xdr:colOff>276225</xdr:colOff>
                    <xdr:row>34</xdr:row>
                    <xdr:rowOff>0</xdr:rowOff>
                  </from>
                  <to>
                    <xdr:col>5</xdr:col>
                    <xdr:colOff>266700</xdr:colOff>
                    <xdr:row>36</xdr:row>
                    <xdr:rowOff>0</xdr:rowOff>
                  </to>
                </anchor>
              </controlPr>
            </control>
          </mc:Choice>
        </mc:AlternateContent>
        <mc:AlternateContent xmlns:mc="http://schemas.openxmlformats.org/markup-compatibility/2006">
          <mc:Choice Requires="x14">
            <control shapeId="1387" r:id="rId56" name="Check Box 363">
              <controlPr defaultSize="0" autoFill="0" autoLine="0" autoPict="0">
                <anchor moveWithCells="1">
                  <from>
                    <xdr:col>5</xdr:col>
                    <xdr:colOff>276225</xdr:colOff>
                    <xdr:row>34</xdr:row>
                    <xdr:rowOff>0</xdr:rowOff>
                  </from>
                  <to>
                    <xdr:col>6</xdr:col>
                    <xdr:colOff>266700</xdr:colOff>
                    <xdr:row>36</xdr:row>
                    <xdr:rowOff>0</xdr:rowOff>
                  </to>
                </anchor>
              </controlPr>
            </control>
          </mc:Choice>
        </mc:AlternateContent>
        <mc:AlternateContent xmlns:mc="http://schemas.openxmlformats.org/markup-compatibility/2006">
          <mc:Choice Requires="x14">
            <control shapeId="1388" r:id="rId57" name="Check Box 364">
              <controlPr defaultSize="0" autoFill="0" autoLine="0" autoPict="0">
                <anchor moveWithCells="1">
                  <from>
                    <xdr:col>6</xdr:col>
                    <xdr:colOff>276225</xdr:colOff>
                    <xdr:row>34</xdr:row>
                    <xdr:rowOff>0</xdr:rowOff>
                  </from>
                  <to>
                    <xdr:col>7</xdr:col>
                    <xdr:colOff>266700</xdr:colOff>
                    <xdr:row>36</xdr:row>
                    <xdr:rowOff>0</xdr:rowOff>
                  </to>
                </anchor>
              </controlPr>
            </control>
          </mc:Choice>
        </mc:AlternateContent>
        <mc:AlternateContent xmlns:mc="http://schemas.openxmlformats.org/markup-compatibility/2006">
          <mc:Choice Requires="x14">
            <control shapeId="1389" r:id="rId58" name="Check Box 365">
              <controlPr defaultSize="0" autoFill="0" autoLine="0" autoPict="0">
                <anchor moveWithCells="1">
                  <from>
                    <xdr:col>1</xdr:col>
                    <xdr:colOff>266700</xdr:colOff>
                    <xdr:row>36</xdr:row>
                    <xdr:rowOff>0</xdr:rowOff>
                  </from>
                  <to>
                    <xdr:col>2</xdr:col>
                    <xdr:colOff>257175</xdr:colOff>
                    <xdr:row>38</xdr:row>
                    <xdr:rowOff>0</xdr:rowOff>
                  </to>
                </anchor>
              </controlPr>
            </control>
          </mc:Choice>
        </mc:AlternateContent>
        <mc:AlternateContent xmlns:mc="http://schemas.openxmlformats.org/markup-compatibility/2006">
          <mc:Choice Requires="x14">
            <control shapeId="1390" r:id="rId59" name="Check Box 366">
              <controlPr defaultSize="0" autoFill="0" autoLine="0" autoPict="0">
                <anchor moveWithCells="1">
                  <from>
                    <xdr:col>2</xdr:col>
                    <xdr:colOff>276225</xdr:colOff>
                    <xdr:row>36</xdr:row>
                    <xdr:rowOff>0</xdr:rowOff>
                  </from>
                  <to>
                    <xdr:col>3</xdr:col>
                    <xdr:colOff>266700</xdr:colOff>
                    <xdr:row>38</xdr:row>
                    <xdr:rowOff>0</xdr:rowOff>
                  </to>
                </anchor>
              </controlPr>
            </control>
          </mc:Choice>
        </mc:AlternateContent>
        <mc:AlternateContent xmlns:mc="http://schemas.openxmlformats.org/markup-compatibility/2006">
          <mc:Choice Requires="x14">
            <control shapeId="1391" r:id="rId60" name="Check Box 367">
              <controlPr defaultSize="0" autoFill="0" autoLine="0" autoPict="0">
                <anchor moveWithCells="1">
                  <from>
                    <xdr:col>3</xdr:col>
                    <xdr:colOff>276225</xdr:colOff>
                    <xdr:row>36</xdr:row>
                    <xdr:rowOff>0</xdr:rowOff>
                  </from>
                  <to>
                    <xdr:col>4</xdr:col>
                    <xdr:colOff>266700</xdr:colOff>
                    <xdr:row>38</xdr:row>
                    <xdr:rowOff>0</xdr:rowOff>
                  </to>
                </anchor>
              </controlPr>
            </control>
          </mc:Choice>
        </mc:AlternateContent>
        <mc:AlternateContent xmlns:mc="http://schemas.openxmlformats.org/markup-compatibility/2006">
          <mc:Choice Requires="x14">
            <control shapeId="1392" r:id="rId61" name="Check Box 368">
              <controlPr defaultSize="0" autoFill="0" autoLine="0" autoPict="0">
                <anchor moveWithCells="1">
                  <from>
                    <xdr:col>4</xdr:col>
                    <xdr:colOff>276225</xdr:colOff>
                    <xdr:row>36</xdr:row>
                    <xdr:rowOff>0</xdr:rowOff>
                  </from>
                  <to>
                    <xdr:col>5</xdr:col>
                    <xdr:colOff>266700</xdr:colOff>
                    <xdr:row>38</xdr:row>
                    <xdr:rowOff>0</xdr:rowOff>
                  </to>
                </anchor>
              </controlPr>
            </control>
          </mc:Choice>
        </mc:AlternateContent>
        <mc:AlternateContent xmlns:mc="http://schemas.openxmlformats.org/markup-compatibility/2006">
          <mc:Choice Requires="x14">
            <control shapeId="1393" r:id="rId62" name="Check Box 369">
              <controlPr defaultSize="0" autoFill="0" autoLine="0" autoPict="0">
                <anchor moveWithCells="1">
                  <from>
                    <xdr:col>5</xdr:col>
                    <xdr:colOff>276225</xdr:colOff>
                    <xdr:row>36</xdr:row>
                    <xdr:rowOff>0</xdr:rowOff>
                  </from>
                  <to>
                    <xdr:col>6</xdr:col>
                    <xdr:colOff>266700</xdr:colOff>
                    <xdr:row>38</xdr:row>
                    <xdr:rowOff>0</xdr:rowOff>
                  </to>
                </anchor>
              </controlPr>
            </control>
          </mc:Choice>
        </mc:AlternateContent>
        <mc:AlternateContent xmlns:mc="http://schemas.openxmlformats.org/markup-compatibility/2006">
          <mc:Choice Requires="x14">
            <control shapeId="1394" r:id="rId63" name="Check Box 370">
              <controlPr defaultSize="0" autoFill="0" autoLine="0" autoPict="0">
                <anchor moveWithCells="1">
                  <from>
                    <xdr:col>6</xdr:col>
                    <xdr:colOff>276225</xdr:colOff>
                    <xdr:row>36</xdr:row>
                    <xdr:rowOff>0</xdr:rowOff>
                  </from>
                  <to>
                    <xdr:col>7</xdr:col>
                    <xdr:colOff>266700</xdr:colOff>
                    <xdr:row>38</xdr:row>
                    <xdr:rowOff>0</xdr:rowOff>
                  </to>
                </anchor>
              </controlPr>
            </control>
          </mc:Choice>
        </mc:AlternateContent>
        <mc:AlternateContent xmlns:mc="http://schemas.openxmlformats.org/markup-compatibility/2006">
          <mc:Choice Requires="x14">
            <control shapeId="1395" r:id="rId64" name="Check Box 371">
              <controlPr defaultSize="0" autoFill="0" autoLine="0" autoPict="0">
                <anchor moveWithCells="1">
                  <from>
                    <xdr:col>1</xdr:col>
                    <xdr:colOff>266700</xdr:colOff>
                    <xdr:row>38</xdr:row>
                    <xdr:rowOff>0</xdr:rowOff>
                  </from>
                  <to>
                    <xdr:col>2</xdr:col>
                    <xdr:colOff>257175</xdr:colOff>
                    <xdr:row>40</xdr:row>
                    <xdr:rowOff>0</xdr:rowOff>
                  </to>
                </anchor>
              </controlPr>
            </control>
          </mc:Choice>
        </mc:AlternateContent>
        <mc:AlternateContent xmlns:mc="http://schemas.openxmlformats.org/markup-compatibility/2006">
          <mc:Choice Requires="x14">
            <control shapeId="1396" r:id="rId65" name="Check Box 372">
              <controlPr defaultSize="0" autoFill="0" autoLine="0" autoPict="0">
                <anchor moveWithCells="1">
                  <from>
                    <xdr:col>2</xdr:col>
                    <xdr:colOff>276225</xdr:colOff>
                    <xdr:row>38</xdr:row>
                    <xdr:rowOff>0</xdr:rowOff>
                  </from>
                  <to>
                    <xdr:col>3</xdr:col>
                    <xdr:colOff>266700</xdr:colOff>
                    <xdr:row>40</xdr:row>
                    <xdr:rowOff>0</xdr:rowOff>
                  </to>
                </anchor>
              </controlPr>
            </control>
          </mc:Choice>
        </mc:AlternateContent>
        <mc:AlternateContent xmlns:mc="http://schemas.openxmlformats.org/markup-compatibility/2006">
          <mc:Choice Requires="x14">
            <control shapeId="1397" r:id="rId66" name="Check Box 373">
              <controlPr defaultSize="0" autoFill="0" autoLine="0" autoPict="0">
                <anchor moveWithCells="1">
                  <from>
                    <xdr:col>3</xdr:col>
                    <xdr:colOff>276225</xdr:colOff>
                    <xdr:row>38</xdr:row>
                    <xdr:rowOff>0</xdr:rowOff>
                  </from>
                  <to>
                    <xdr:col>4</xdr:col>
                    <xdr:colOff>266700</xdr:colOff>
                    <xdr:row>40</xdr:row>
                    <xdr:rowOff>0</xdr:rowOff>
                  </to>
                </anchor>
              </controlPr>
            </control>
          </mc:Choice>
        </mc:AlternateContent>
        <mc:AlternateContent xmlns:mc="http://schemas.openxmlformats.org/markup-compatibility/2006">
          <mc:Choice Requires="x14">
            <control shapeId="1398" r:id="rId67" name="Check Box 374">
              <controlPr defaultSize="0" autoFill="0" autoLine="0" autoPict="0">
                <anchor moveWithCells="1">
                  <from>
                    <xdr:col>4</xdr:col>
                    <xdr:colOff>276225</xdr:colOff>
                    <xdr:row>38</xdr:row>
                    <xdr:rowOff>0</xdr:rowOff>
                  </from>
                  <to>
                    <xdr:col>5</xdr:col>
                    <xdr:colOff>266700</xdr:colOff>
                    <xdr:row>40</xdr:row>
                    <xdr:rowOff>0</xdr:rowOff>
                  </to>
                </anchor>
              </controlPr>
            </control>
          </mc:Choice>
        </mc:AlternateContent>
        <mc:AlternateContent xmlns:mc="http://schemas.openxmlformats.org/markup-compatibility/2006">
          <mc:Choice Requires="x14">
            <control shapeId="1399" r:id="rId68" name="Check Box 375">
              <controlPr defaultSize="0" autoFill="0" autoLine="0" autoPict="0">
                <anchor moveWithCells="1">
                  <from>
                    <xdr:col>5</xdr:col>
                    <xdr:colOff>276225</xdr:colOff>
                    <xdr:row>38</xdr:row>
                    <xdr:rowOff>0</xdr:rowOff>
                  </from>
                  <to>
                    <xdr:col>6</xdr:col>
                    <xdr:colOff>266700</xdr:colOff>
                    <xdr:row>40</xdr:row>
                    <xdr:rowOff>0</xdr:rowOff>
                  </to>
                </anchor>
              </controlPr>
            </control>
          </mc:Choice>
        </mc:AlternateContent>
        <mc:AlternateContent xmlns:mc="http://schemas.openxmlformats.org/markup-compatibility/2006">
          <mc:Choice Requires="x14">
            <control shapeId="1400" r:id="rId69" name="Check Box 376">
              <controlPr defaultSize="0" autoFill="0" autoLine="0" autoPict="0">
                <anchor moveWithCells="1">
                  <from>
                    <xdr:col>6</xdr:col>
                    <xdr:colOff>276225</xdr:colOff>
                    <xdr:row>38</xdr:row>
                    <xdr:rowOff>0</xdr:rowOff>
                  </from>
                  <to>
                    <xdr:col>7</xdr:col>
                    <xdr:colOff>266700</xdr:colOff>
                    <xdr:row>40</xdr:row>
                    <xdr:rowOff>0</xdr:rowOff>
                  </to>
                </anchor>
              </controlPr>
            </control>
          </mc:Choice>
        </mc:AlternateContent>
        <mc:AlternateContent xmlns:mc="http://schemas.openxmlformats.org/markup-compatibility/2006">
          <mc:Choice Requires="x14">
            <control shapeId="1401" r:id="rId70" name="Check Box 377">
              <controlPr defaultSize="0" autoFill="0" autoLine="0" autoPict="0">
                <anchor moveWithCells="1">
                  <from>
                    <xdr:col>1</xdr:col>
                    <xdr:colOff>266700</xdr:colOff>
                    <xdr:row>40</xdr:row>
                    <xdr:rowOff>0</xdr:rowOff>
                  </from>
                  <to>
                    <xdr:col>2</xdr:col>
                    <xdr:colOff>257175</xdr:colOff>
                    <xdr:row>42</xdr:row>
                    <xdr:rowOff>0</xdr:rowOff>
                  </to>
                </anchor>
              </controlPr>
            </control>
          </mc:Choice>
        </mc:AlternateContent>
        <mc:AlternateContent xmlns:mc="http://schemas.openxmlformats.org/markup-compatibility/2006">
          <mc:Choice Requires="x14">
            <control shapeId="1402" r:id="rId71" name="Check Box 378">
              <controlPr defaultSize="0" autoFill="0" autoLine="0" autoPict="0">
                <anchor moveWithCells="1">
                  <from>
                    <xdr:col>2</xdr:col>
                    <xdr:colOff>276225</xdr:colOff>
                    <xdr:row>40</xdr:row>
                    <xdr:rowOff>0</xdr:rowOff>
                  </from>
                  <to>
                    <xdr:col>3</xdr:col>
                    <xdr:colOff>266700</xdr:colOff>
                    <xdr:row>42</xdr:row>
                    <xdr:rowOff>0</xdr:rowOff>
                  </to>
                </anchor>
              </controlPr>
            </control>
          </mc:Choice>
        </mc:AlternateContent>
        <mc:AlternateContent xmlns:mc="http://schemas.openxmlformats.org/markup-compatibility/2006">
          <mc:Choice Requires="x14">
            <control shapeId="1403" r:id="rId72" name="Check Box 379">
              <controlPr defaultSize="0" autoFill="0" autoLine="0" autoPict="0">
                <anchor moveWithCells="1">
                  <from>
                    <xdr:col>3</xdr:col>
                    <xdr:colOff>276225</xdr:colOff>
                    <xdr:row>40</xdr:row>
                    <xdr:rowOff>0</xdr:rowOff>
                  </from>
                  <to>
                    <xdr:col>4</xdr:col>
                    <xdr:colOff>266700</xdr:colOff>
                    <xdr:row>42</xdr:row>
                    <xdr:rowOff>0</xdr:rowOff>
                  </to>
                </anchor>
              </controlPr>
            </control>
          </mc:Choice>
        </mc:AlternateContent>
        <mc:AlternateContent xmlns:mc="http://schemas.openxmlformats.org/markup-compatibility/2006">
          <mc:Choice Requires="x14">
            <control shapeId="1404" r:id="rId73" name="Check Box 380">
              <controlPr defaultSize="0" autoFill="0" autoLine="0" autoPict="0">
                <anchor moveWithCells="1">
                  <from>
                    <xdr:col>4</xdr:col>
                    <xdr:colOff>276225</xdr:colOff>
                    <xdr:row>40</xdr:row>
                    <xdr:rowOff>0</xdr:rowOff>
                  </from>
                  <to>
                    <xdr:col>5</xdr:col>
                    <xdr:colOff>266700</xdr:colOff>
                    <xdr:row>42</xdr:row>
                    <xdr:rowOff>0</xdr:rowOff>
                  </to>
                </anchor>
              </controlPr>
            </control>
          </mc:Choice>
        </mc:AlternateContent>
        <mc:AlternateContent xmlns:mc="http://schemas.openxmlformats.org/markup-compatibility/2006">
          <mc:Choice Requires="x14">
            <control shapeId="1405" r:id="rId74" name="Check Box 381">
              <controlPr defaultSize="0" autoFill="0" autoLine="0" autoPict="0">
                <anchor moveWithCells="1">
                  <from>
                    <xdr:col>5</xdr:col>
                    <xdr:colOff>276225</xdr:colOff>
                    <xdr:row>40</xdr:row>
                    <xdr:rowOff>0</xdr:rowOff>
                  </from>
                  <to>
                    <xdr:col>6</xdr:col>
                    <xdr:colOff>266700</xdr:colOff>
                    <xdr:row>42</xdr:row>
                    <xdr:rowOff>0</xdr:rowOff>
                  </to>
                </anchor>
              </controlPr>
            </control>
          </mc:Choice>
        </mc:AlternateContent>
        <mc:AlternateContent xmlns:mc="http://schemas.openxmlformats.org/markup-compatibility/2006">
          <mc:Choice Requires="x14">
            <control shapeId="1406" r:id="rId75" name="Check Box 382">
              <controlPr defaultSize="0" autoFill="0" autoLine="0" autoPict="0">
                <anchor moveWithCells="1">
                  <from>
                    <xdr:col>6</xdr:col>
                    <xdr:colOff>276225</xdr:colOff>
                    <xdr:row>40</xdr:row>
                    <xdr:rowOff>0</xdr:rowOff>
                  </from>
                  <to>
                    <xdr:col>7</xdr:col>
                    <xdr:colOff>266700</xdr:colOff>
                    <xdr:row>42</xdr:row>
                    <xdr:rowOff>0</xdr:rowOff>
                  </to>
                </anchor>
              </controlPr>
            </control>
          </mc:Choice>
        </mc:AlternateContent>
        <mc:AlternateContent xmlns:mc="http://schemas.openxmlformats.org/markup-compatibility/2006">
          <mc:Choice Requires="x14">
            <control shapeId="1407" r:id="rId76" name="Check Box 383">
              <controlPr defaultSize="0" autoFill="0" autoLine="0" autoPict="0">
                <anchor moveWithCells="1">
                  <from>
                    <xdr:col>7</xdr:col>
                    <xdr:colOff>266700</xdr:colOff>
                    <xdr:row>19</xdr:row>
                    <xdr:rowOff>9525</xdr:rowOff>
                  </from>
                  <to>
                    <xdr:col>8</xdr:col>
                    <xdr:colOff>257175</xdr:colOff>
                    <xdr:row>20</xdr:row>
                    <xdr:rowOff>0</xdr:rowOff>
                  </to>
                </anchor>
              </controlPr>
            </control>
          </mc:Choice>
        </mc:AlternateContent>
        <mc:AlternateContent xmlns:mc="http://schemas.openxmlformats.org/markup-compatibility/2006">
          <mc:Choice Requires="x14">
            <control shapeId="1408" r:id="rId77" name="Check Box 384">
              <controlPr defaultSize="0" autoFill="0" autoLine="0" autoPict="0">
                <anchor moveWithCells="1">
                  <from>
                    <xdr:col>9</xdr:col>
                    <xdr:colOff>0</xdr:colOff>
                    <xdr:row>19</xdr:row>
                    <xdr:rowOff>9525</xdr:rowOff>
                  </from>
                  <to>
                    <xdr:col>9</xdr:col>
                    <xdr:colOff>276225</xdr:colOff>
                    <xdr:row>20</xdr:row>
                    <xdr:rowOff>0</xdr:rowOff>
                  </to>
                </anchor>
              </controlPr>
            </control>
          </mc:Choice>
        </mc:AlternateContent>
        <mc:AlternateContent xmlns:mc="http://schemas.openxmlformats.org/markup-compatibility/2006">
          <mc:Choice Requires="x14">
            <control shapeId="1409" r:id="rId78" name="Check Box 385">
              <controlPr defaultSize="0" autoFill="0" autoLine="0" autoPict="0">
                <anchor moveWithCells="1">
                  <from>
                    <xdr:col>9</xdr:col>
                    <xdr:colOff>276225</xdr:colOff>
                    <xdr:row>19</xdr:row>
                    <xdr:rowOff>9525</xdr:rowOff>
                  </from>
                  <to>
                    <xdr:col>10</xdr:col>
                    <xdr:colOff>266700</xdr:colOff>
                    <xdr:row>20</xdr:row>
                    <xdr:rowOff>0</xdr:rowOff>
                  </to>
                </anchor>
              </controlPr>
            </control>
          </mc:Choice>
        </mc:AlternateContent>
        <mc:AlternateContent xmlns:mc="http://schemas.openxmlformats.org/markup-compatibility/2006">
          <mc:Choice Requires="x14">
            <control shapeId="1410" r:id="rId79" name="Check Box 386">
              <controlPr defaultSize="0" autoFill="0" autoLine="0" autoPict="0">
                <anchor moveWithCells="1">
                  <from>
                    <xdr:col>11</xdr:col>
                    <xdr:colOff>0</xdr:colOff>
                    <xdr:row>19</xdr:row>
                    <xdr:rowOff>9525</xdr:rowOff>
                  </from>
                  <to>
                    <xdr:col>11</xdr:col>
                    <xdr:colOff>276225</xdr:colOff>
                    <xdr:row>20</xdr:row>
                    <xdr:rowOff>0</xdr:rowOff>
                  </to>
                </anchor>
              </controlPr>
            </control>
          </mc:Choice>
        </mc:AlternateContent>
        <mc:AlternateContent xmlns:mc="http://schemas.openxmlformats.org/markup-compatibility/2006">
          <mc:Choice Requires="x14">
            <control shapeId="1411" r:id="rId80" name="Check Box 387">
              <controlPr defaultSize="0" autoFill="0" autoLine="0" autoPict="0">
                <anchor moveWithCells="1">
                  <from>
                    <xdr:col>11</xdr:col>
                    <xdr:colOff>276225</xdr:colOff>
                    <xdr:row>19</xdr:row>
                    <xdr:rowOff>9525</xdr:rowOff>
                  </from>
                  <to>
                    <xdr:col>12</xdr:col>
                    <xdr:colOff>266700</xdr:colOff>
                    <xdr:row>20</xdr:row>
                    <xdr:rowOff>0</xdr:rowOff>
                  </to>
                </anchor>
              </controlPr>
            </control>
          </mc:Choice>
        </mc:AlternateContent>
        <mc:AlternateContent xmlns:mc="http://schemas.openxmlformats.org/markup-compatibility/2006">
          <mc:Choice Requires="x14">
            <control shapeId="1412" r:id="rId81" name="Check Box 388">
              <controlPr defaultSize="0" autoFill="0" autoLine="0" autoPict="0">
                <anchor moveWithCells="1">
                  <from>
                    <xdr:col>13</xdr:col>
                    <xdr:colOff>0</xdr:colOff>
                    <xdr:row>19</xdr:row>
                    <xdr:rowOff>0</xdr:rowOff>
                  </from>
                  <to>
                    <xdr:col>13</xdr:col>
                    <xdr:colOff>276225</xdr:colOff>
                    <xdr:row>20</xdr:row>
                    <xdr:rowOff>0</xdr:rowOff>
                  </to>
                </anchor>
              </controlPr>
            </control>
          </mc:Choice>
        </mc:AlternateContent>
        <mc:AlternateContent xmlns:mc="http://schemas.openxmlformats.org/markup-compatibility/2006">
          <mc:Choice Requires="x14">
            <control shapeId="1413" r:id="rId82" name="Check Box 389">
              <controlPr defaultSize="0" autoFill="0" autoLine="0" autoPict="0">
                <anchor moveWithCells="1">
                  <from>
                    <xdr:col>7</xdr:col>
                    <xdr:colOff>276225</xdr:colOff>
                    <xdr:row>20</xdr:row>
                    <xdr:rowOff>0</xdr:rowOff>
                  </from>
                  <to>
                    <xdr:col>8</xdr:col>
                    <xdr:colOff>266700</xdr:colOff>
                    <xdr:row>22</xdr:row>
                    <xdr:rowOff>0</xdr:rowOff>
                  </to>
                </anchor>
              </controlPr>
            </control>
          </mc:Choice>
        </mc:AlternateContent>
        <mc:AlternateContent xmlns:mc="http://schemas.openxmlformats.org/markup-compatibility/2006">
          <mc:Choice Requires="x14">
            <control shapeId="1414" r:id="rId83" name="Check Box 390">
              <controlPr defaultSize="0" autoFill="0" autoLine="0" autoPict="0">
                <anchor moveWithCells="1">
                  <from>
                    <xdr:col>8</xdr:col>
                    <xdr:colOff>276225</xdr:colOff>
                    <xdr:row>20</xdr:row>
                    <xdr:rowOff>0</xdr:rowOff>
                  </from>
                  <to>
                    <xdr:col>9</xdr:col>
                    <xdr:colOff>266700</xdr:colOff>
                    <xdr:row>22</xdr:row>
                    <xdr:rowOff>0</xdr:rowOff>
                  </to>
                </anchor>
              </controlPr>
            </control>
          </mc:Choice>
        </mc:AlternateContent>
        <mc:AlternateContent xmlns:mc="http://schemas.openxmlformats.org/markup-compatibility/2006">
          <mc:Choice Requires="x14">
            <control shapeId="1415" r:id="rId84" name="Check Box 391">
              <controlPr defaultSize="0" autoFill="0" autoLine="0" autoPict="0">
                <anchor moveWithCells="1">
                  <from>
                    <xdr:col>9</xdr:col>
                    <xdr:colOff>276225</xdr:colOff>
                    <xdr:row>20</xdr:row>
                    <xdr:rowOff>0</xdr:rowOff>
                  </from>
                  <to>
                    <xdr:col>10</xdr:col>
                    <xdr:colOff>266700</xdr:colOff>
                    <xdr:row>22</xdr:row>
                    <xdr:rowOff>0</xdr:rowOff>
                  </to>
                </anchor>
              </controlPr>
            </control>
          </mc:Choice>
        </mc:AlternateContent>
        <mc:AlternateContent xmlns:mc="http://schemas.openxmlformats.org/markup-compatibility/2006">
          <mc:Choice Requires="x14">
            <control shapeId="1416" r:id="rId85" name="Check Box 392">
              <controlPr defaultSize="0" autoFill="0" autoLine="0" autoPict="0">
                <anchor moveWithCells="1">
                  <from>
                    <xdr:col>10</xdr:col>
                    <xdr:colOff>276225</xdr:colOff>
                    <xdr:row>20</xdr:row>
                    <xdr:rowOff>0</xdr:rowOff>
                  </from>
                  <to>
                    <xdr:col>11</xdr:col>
                    <xdr:colOff>266700</xdr:colOff>
                    <xdr:row>22</xdr:row>
                    <xdr:rowOff>0</xdr:rowOff>
                  </to>
                </anchor>
              </controlPr>
            </control>
          </mc:Choice>
        </mc:AlternateContent>
        <mc:AlternateContent xmlns:mc="http://schemas.openxmlformats.org/markup-compatibility/2006">
          <mc:Choice Requires="x14">
            <control shapeId="1417" r:id="rId86" name="Check Box 393">
              <controlPr defaultSize="0" autoFill="0" autoLine="0" autoPict="0">
                <anchor moveWithCells="1">
                  <from>
                    <xdr:col>11</xdr:col>
                    <xdr:colOff>276225</xdr:colOff>
                    <xdr:row>20</xdr:row>
                    <xdr:rowOff>0</xdr:rowOff>
                  </from>
                  <to>
                    <xdr:col>12</xdr:col>
                    <xdr:colOff>266700</xdr:colOff>
                    <xdr:row>22</xdr:row>
                    <xdr:rowOff>0</xdr:rowOff>
                  </to>
                </anchor>
              </controlPr>
            </control>
          </mc:Choice>
        </mc:AlternateContent>
        <mc:AlternateContent xmlns:mc="http://schemas.openxmlformats.org/markup-compatibility/2006">
          <mc:Choice Requires="x14">
            <control shapeId="1418" r:id="rId87" name="Check Box 394">
              <controlPr defaultSize="0" autoFill="0" autoLine="0" autoPict="0">
                <anchor moveWithCells="1">
                  <from>
                    <xdr:col>12</xdr:col>
                    <xdr:colOff>276225</xdr:colOff>
                    <xdr:row>20</xdr:row>
                    <xdr:rowOff>0</xdr:rowOff>
                  </from>
                  <to>
                    <xdr:col>13</xdr:col>
                    <xdr:colOff>266700</xdr:colOff>
                    <xdr:row>22</xdr:row>
                    <xdr:rowOff>0</xdr:rowOff>
                  </to>
                </anchor>
              </controlPr>
            </control>
          </mc:Choice>
        </mc:AlternateContent>
        <mc:AlternateContent xmlns:mc="http://schemas.openxmlformats.org/markup-compatibility/2006">
          <mc:Choice Requires="x14">
            <control shapeId="1419" r:id="rId88" name="Check Box 395">
              <controlPr defaultSize="0" autoFill="0" autoLine="0" autoPict="0">
                <anchor moveWithCells="1">
                  <from>
                    <xdr:col>7</xdr:col>
                    <xdr:colOff>276225</xdr:colOff>
                    <xdr:row>22</xdr:row>
                    <xdr:rowOff>0</xdr:rowOff>
                  </from>
                  <to>
                    <xdr:col>8</xdr:col>
                    <xdr:colOff>266700</xdr:colOff>
                    <xdr:row>24</xdr:row>
                    <xdr:rowOff>0</xdr:rowOff>
                  </to>
                </anchor>
              </controlPr>
            </control>
          </mc:Choice>
        </mc:AlternateContent>
        <mc:AlternateContent xmlns:mc="http://schemas.openxmlformats.org/markup-compatibility/2006">
          <mc:Choice Requires="x14">
            <control shapeId="1420" r:id="rId89" name="Check Box 396">
              <controlPr defaultSize="0" autoFill="0" autoLine="0" autoPict="0">
                <anchor moveWithCells="1">
                  <from>
                    <xdr:col>8</xdr:col>
                    <xdr:colOff>276225</xdr:colOff>
                    <xdr:row>22</xdr:row>
                    <xdr:rowOff>0</xdr:rowOff>
                  </from>
                  <to>
                    <xdr:col>9</xdr:col>
                    <xdr:colOff>266700</xdr:colOff>
                    <xdr:row>24</xdr:row>
                    <xdr:rowOff>0</xdr:rowOff>
                  </to>
                </anchor>
              </controlPr>
            </control>
          </mc:Choice>
        </mc:AlternateContent>
        <mc:AlternateContent xmlns:mc="http://schemas.openxmlformats.org/markup-compatibility/2006">
          <mc:Choice Requires="x14">
            <control shapeId="1421" r:id="rId90" name="Check Box 397">
              <controlPr defaultSize="0" autoFill="0" autoLine="0" autoPict="0">
                <anchor moveWithCells="1">
                  <from>
                    <xdr:col>9</xdr:col>
                    <xdr:colOff>276225</xdr:colOff>
                    <xdr:row>22</xdr:row>
                    <xdr:rowOff>0</xdr:rowOff>
                  </from>
                  <to>
                    <xdr:col>10</xdr:col>
                    <xdr:colOff>266700</xdr:colOff>
                    <xdr:row>24</xdr:row>
                    <xdr:rowOff>0</xdr:rowOff>
                  </to>
                </anchor>
              </controlPr>
            </control>
          </mc:Choice>
        </mc:AlternateContent>
        <mc:AlternateContent xmlns:mc="http://schemas.openxmlformats.org/markup-compatibility/2006">
          <mc:Choice Requires="x14">
            <control shapeId="1422" r:id="rId91" name="Check Box 398">
              <controlPr defaultSize="0" autoFill="0" autoLine="0" autoPict="0">
                <anchor moveWithCells="1">
                  <from>
                    <xdr:col>10</xdr:col>
                    <xdr:colOff>276225</xdr:colOff>
                    <xdr:row>22</xdr:row>
                    <xdr:rowOff>0</xdr:rowOff>
                  </from>
                  <to>
                    <xdr:col>11</xdr:col>
                    <xdr:colOff>266700</xdr:colOff>
                    <xdr:row>24</xdr:row>
                    <xdr:rowOff>0</xdr:rowOff>
                  </to>
                </anchor>
              </controlPr>
            </control>
          </mc:Choice>
        </mc:AlternateContent>
        <mc:AlternateContent xmlns:mc="http://schemas.openxmlformats.org/markup-compatibility/2006">
          <mc:Choice Requires="x14">
            <control shapeId="1423" r:id="rId92" name="Check Box 399">
              <controlPr defaultSize="0" autoFill="0" autoLine="0" autoPict="0">
                <anchor moveWithCells="1">
                  <from>
                    <xdr:col>11</xdr:col>
                    <xdr:colOff>276225</xdr:colOff>
                    <xdr:row>22</xdr:row>
                    <xdr:rowOff>0</xdr:rowOff>
                  </from>
                  <to>
                    <xdr:col>12</xdr:col>
                    <xdr:colOff>266700</xdr:colOff>
                    <xdr:row>24</xdr:row>
                    <xdr:rowOff>0</xdr:rowOff>
                  </to>
                </anchor>
              </controlPr>
            </control>
          </mc:Choice>
        </mc:AlternateContent>
        <mc:AlternateContent xmlns:mc="http://schemas.openxmlformats.org/markup-compatibility/2006">
          <mc:Choice Requires="x14">
            <control shapeId="1424" r:id="rId93" name="Check Box 400">
              <controlPr defaultSize="0" autoFill="0" autoLine="0" autoPict="0">
                <anchor moveWithCells="1">
                  <from>
                    <xdr:col>12</xdr:col>
                    <xdr:colOff>276225</xdr:colOff>
                    <xdr:row>22</xdr:row>
                    <xdr:rowOff>0</xdr:rowOff>
                  </from>
                  <to>
                    <xdr:col>13</xdr:col>
                    <xdr:colOff>266700</xdr:colOff>
                    <xdr:row>24</xdr:row>
                    <xdr:rowOff>0</xdr:rowOff>
                  </to>
                </anchor>
              </controlPr>
            </control>
          </mc:Choice>
        </mc:AlternateContent>
        <mc:AlternateContent xmlns:mc="http://schemas.openxmlformats.org/markup-compatibility/2006">
          <mc:Choice Requires="x14">
            <control shapeId="1425" r:id="rId94" name="Check Box 401">
              <controlPr defaultSize="0" autoFill="0" autoLine="0" autoPict="0">
                <anchor moveWithCells="1">
                  <from>
                    <xdr:col>7</xdr:col>
                    <xdr:colOff>276225</xdr:colOff>
                    <xdr:row>24</xdr:row>
                    <xdr:rowOff>0</xdr:rowOff>
                  </from>
                  <to>
                    <xdr:col>8</xdr:col>
                    <xdr:colOff>266700</xdr:colOff>
                    <xdr:row>26</xdr:row>
                    <xdr:rowOff>0</xdr:rowOff>
                  </to>
                </anchor>
              </controlPr>
            </control>
          </mc:Choice>
        </mc:AlternateContent>
        <mc:AlternateContent xmlns:mc="http://schemas.openxmlformats.org/markup-compatibility/2006">
          <mc:Choice Requires="x14">
            <control shapeId="1426" r:id="rId95" name="Check Box 402">
              <controlPr defaultSize="0" autoFill="0" autoLine="0" autoPict="0">
                <anchor moveWithCells="1">
                  <from>
                    <xdr:col>8</xdr:col>
                    <xdr:colOff>276225</xdr:colOff>
                    <xdr:row>24</xdr:row>
                    <xdr:rowOff>0</xdr:rowOff>
                  </from>
                  <to>
                    <xdr:col>9</xdr:col>
                    <xdr:colOff>266700</xdr:colOff>
                    <xdr:row>26</xdr:row>
                    <xdr:rowOff>0</xdr:rowOff>
                  </to>
                </anchor>
              </controlPr>
            </control>
          </mc:Choice>
        </mc:AlternateContent>
        <mc:AlternateContent xmlns:mc="http://schemas.openxmlformats.org/markup-compatibility/2006">
          <mc:Choice Requires="x14">
            <control shapeId="1427" r:id="rId96" name="Check Box 403">
              <controlPr defaultSize="0" autoFill="0" autoLine="0" autoPict="0">
                <anchor moveWithCells="1">
                  <from>
                    <xdr:col>9</xdr:col>
                    <xdr:colOff>276225</xdr:colOff>
                    <xdr:row>24</xdr:row>
                    <xdr:rowOff>0</xdr:rowOff>
                  </from>
                  <to>
                    <xdr:col>10</xdr:col>
                    <xdr:colOff>266700</xdr:colOff>
                    <xdr:row>26</xdr:row>
                    <xdr:rowOff>0</xdr:rowOff>
                  </to>
                </anchor>
              </controlPr>
            </control>
          </mc:Choice>
        </mc:AlternateContent>
        <mc:AlternateContent xmlns:mc="http://schemas.openxmlformats.org/markup-compatibility/2006">
          <mc:Choice Requires="x14">
            <control shapeId="1428" r:id="rId97" name="Check Box 404">
              <controlPr defaultSize="0" autoFill="0" autoLine="0" autoPict="0">
                <anchor moveWithCells="1">
                  <from>
                    <xdr:col>10</xdr:col>
                    <xdr:colOff>276225</xdr:colOff>
                    <xdr:row>24</xdr:row>
                    <xdr:rowOff>0</xdr:rowOff>
                  </from>
                  <to>
                    <xdr:col>11</xdr:col>
                    <xdr:colOff>266700</xdr:colOff>
                    <xdr:row>26</xdr:row>
                    <xdr:rowOff>0</xdr:rowOff>
                  </to>
                </anchor>
              </controlPr>
            </control>
          </mc:Choice>
        </mc:AlternateContent>
        <mc:AlternateContent xmlns:mc="http://schemas.openxmlformats.org/markup-compatibility/2006">
          <mc:Choice Requires="x14">
            <control shapeId="1429" r:id="rId98" name="Check Box 405">
              <controlPr defaultSize="0" autoFill="0" autoLine="0" autoPict="0">
                <anchor moveWithCells="1">
                  <from>
                    <xdr:col>11</xdr:col>
                    <xdr:colOff>276225</xdr:colOff>
                    <xdr:row>24</xdr:row>
                    <xdr:rowOff>0</xdr:rowOff>
                  </from>
                  <to>
                    <xdr:col>12</xdr:col>
                    <xdr:colOff>266700</xdr:colOff>
                    <xdr:row>26</xdr:row>
                    <xdr:rowOff>0</xdr:rowOff>
                  </to>
                </anchor>
              </controlPr>
            </control>
          </mc:Choice>
        </mc:AlternateContent>
        <mc:AlternateContent xmlns:mc="http://schemas.openxmlformats.org/markup-compatibility/2006">
          <mc:Choice Requires="x14">
            <control shapeId="1430" r:id="rId99" name="Check Box 406">
              <controlPr defaultSize="0" autoFill="0" autoLine="0" autoPict="0">
                <anchor moveWithCells="1">
                  <from>
                    <xdr:col>12</xdr:col>
                    <xdr:colOff>276225</xdr:colOff>
                    <xdr:row>24</xdr:row>
                    <xdr:rowOff>0</xdr:rowOff>
                  </from>
                  <to>
                    <xdr:col>13</xdr:col>
                    <xdr:colOff>266700</xdr:colOff>
                    <xdr:row>26</xdr:row>
                    <xdr:rowOff>0</xdr:rowOff>
                  </to>
                </anchor>
              </controlPr>
            </control>
          </mc:Choice>
        </mc:AlternateContent>
        <mc:AlternateContent xmlns:mc="http://schemas.openxmlformats.org/markup-compatibility/2006">
          <mc:Choice Requires="x14">
            <control shapeId="1431" r:id="rId100" name="Check Box 407">
              <controlPr defaultSize="0" autoFill="0" autoLine="0" autoPict="0">
                <anchor moveWithCells="1">
                  <from>
                    <xdr:col>7</xdr:col>
                    <xdr:colOff>276225</xdr:colOff>
                    <xdr:row>26</xdr:row>
                    <xdr:rowOff>0</xdr:rowOff>
                  </from>
                  <to>
                    <xdr:col>8</xdr:col>
                    <xdr:colOff>266700</xdr:colOff>
                    <xdr:row>28</xdr:row>
                    <xdr:rowOff>0</xdr:rowOff>
                  </to>
                </anchor>
              </controlPr>
            </control>
          </mc:Choice>
        </mc:AlternateContent>
        <mc:AlternateContent xmlns:mc="http://schemas.openxmlformats.org/markup-compatibility/2006">
          <mc:Choice Requires="x14">
            <control shapeId="1432" r:id="rId101" name="Check Box 408">
              <controlPr defaultSize="0" autoFill="0" autoLine="0" autoPict="0">
                <anchor moveWithCells="1">
                  <from>
                    <xdr:col>8</xdr:col>
                    <xdr:colOff>276225</xdr:colOff>
                    <xdr:row>26</xdr:row>
                    <xdr:rowOff>0</xdr:rowOff>
                  </from>
                  <to>
                    <xdr:col>9</xdr:col>
                    <xdr:colOff>266700</xdr:colOff>
                    <xdr:row>28</xdr:row>
                    <xdr:rowOff>0</xdr:rowOff>
                  </to>
                </anchor>
              </controlPr>
            </control>
          </mc:Choice>
        </mc:AlternateContent>
        <mc:AlternateContent xmlns:mc="http://schemas.openxmlformats.org/markup-compatibility/2006">
          <mc:Choice Requires="x14">
            <control shapeId="1433" r:id="rId102" name="Check Box 409">
              <controlPr defaultSize="0" autoFill="0" autoLine="0" autoPict="0">
                <anchor moveWithCells="1">
                  <from>
                    <xdr:col>9</xdr:col>
                    <xdr:colOff>276225</xdr:colOff>
                    <xdr:row>26</xdr:row>
                    <xdr:rowOff>0</xdr:rowOff>
                  </from>
                  <to>
                    <xdr:col>10</xdr:col>
                    <xdr:colOff>266700</xdr:colOff>
                    <xdr:row>28</xdr:row>
                    <xdr:rowOff>0</xdr:rowOff>
                  </to>
                </anchor>
              </controlPr>
            </control>
          </mc:Choice>
        </mc:AlternateContent>
        <mc:AlternateContent xmlns:mc="http://schemas.openxmlformats.org/markup-compatibility/2006">
          <mc:Choice Requires="x14">
            <control shapeId="1434" r:id="rId103" name="Check Box 410">
              <controlPr defaultSize="0" autoFill="0" autoLine="0" autoPict="0">
                <anchor moveWithCells="1">
                  <from>
                    <xdr:col>10</xdr:col>
                    <xdr:colOff>276225</xdr:colOff>
                    <xdr:row>26</xdr:row>
                    <xdr:rowOff>0</xdr:rowOff>
                  </from>
                  <to>
                    <xdr:col>11</xdr:col>
                    <xdr:colOff>266700</xdr:colOff>
                    <xdr:row>28</xdr:row>
                    <xdr:rowOff>0</xdr:rowOff>
                  </to>
                </anchor>
              </controlPr>
            </control>
          </mc:Choice>
        </mc:AlternateContent>
        <mc:AlternateContent xmlns:mc="http://schemas.openxmlformats.org/markup-compatibility/2006">
          <mc:Choice Requires="x14">
            <control shapeId="1435" r:id="rId104" name="Check Box 411">
              <controlPr defaultSize="0" autoFill="0" autoLine="0" autoPict="0">
                <anchor moveWithCells="1">
                  <from>
                    <xdr:col>11</xdr:col>
                    <xdr:colOff>276225</xdr:colOff>
                    <xdr:row>26</xdr:row>
                    <xdr:rowOff>0</xdr:rowOff>
                  </from>
                  <to>
                    <xdr:col>12</xdr:col>
                    <xdr:colOff>266700</xdr:colOff>
                    <xdr:row>28</xdr:row>
                    <xdr:rowOff>0</xdr:rowOff>
                  </to>
                </anchor>
              </controlPr>
            </control>
          </mc:Choice>
        </mc:AlternateContent>
        <mc:AlternateContent xmlns:mc="http://schemas.openxmlformats.org/markup-compatibility/2006">
          <mc:Choice Requires="x14">
            <control shapeId="1436" r:id="rId105" name="Check Box 412">
              <controlPr defaultSize="0" autoFill="0" autoLine="0" autoPict="0">
                <anchor moveWithCells="1">
                  <from>
                    <xdr:col>12</xdr:col>
                    <xdr:colOff>276225</xdr:colOff>
                    <xdr:row>26</xdr:row>
                    <xdr:rowOff>0</xdr:rowOff>
                  </from>
                  <to>
                    <xdr:col>13</xdr:col>
                    <xdr:colOff>266700</xdr:colOff>
                    <xdr:row>28</xdr:row>
                    <xdr:rowOff>0</xdr:rowOff>
                  </to>
                </anchor>
              </controlPr>
            </control>
          </mc:Choice>
        </mc:AlternateContent>
        <mc:AlternateContent xmlns:mc="http://schemas.openxmlformats.org/markup-compatibility/2006">
          <mc:Choice Requires="x14">
            <control shapeId="1437" r:id="rId106" name="Check Box 413">
              <controlPr defaultSize="0" autoFill="0" autoLine="0" autoPict="0">
                <anchor moveWithCells="1">
                  <from>
                    <xdr:col>7</xdr:col>
                    <xdr:colOff>276225</xdr:colOff>
                    <xdr:row>28</xdr:row>
                    <xdr:rowOff>0</xdr:rowOff>
                  </from>
                  <to>
                    <xdr:col>8</xdr:col>
                    <xdr:colOff>266700</xdr:colOff>
                    <xdr:row>30</xdr:row>
                    <xdr:rowOff>0</xdr:rowOff>
                  </to>
                </anchor>
              </controlPr>
            </control>
          </mc:Choice>
        </mc:AlternateContent>
        <mc:AlternateContent xmlns:mc="http://schemas.openxmlformats.org/markup-compatibility/2006">
          <mc:Choice Requires="x14">
            <control shapeId="1438" r:id="rId107" name="Check Box 414">
              <controlPr defaultSize="0" autoFill="0" autoLine="0" autoPict="0">
                <anchor moveWithCells="1">
                  <from>
                    <xdr:col>8</xdr:col>
                    <xdr:colOff>276225</xdr:colOff>
                    <xdr:row>28</xdr:row>
                    <xdr:rowOff>0</xdr:rowOff>
                  </from>
                  <to>
                    <xdr:col>9</xdr:col>
                    <xdr:colOff>266700</xdr:colOff>
                    <xdr:row>30</xdr:row>
                    <xdr:rowOff>0</xdr:rowOff>
                  </to>
                </anchor>
              </controlPr>
            </control>
          </mc:Choice>
        </mc:AlternateContent>
        <mc:AlternateContent xmlns:mc="http://schemas.openxmlformats.org/markup-compatibility/2006">
          <mc:Choice Requires="x14">
            <control shapeId="1439" r:id="rId108" name="Check Box 415">
              <controlPr defaultSize="0" autoFill="0" autoLine="0" autoPict="0">
                <anchor moveWithCells="1">
                  <from>
                    <xdr:col>9</xdr:col>
                    <xdr:colOff>276225</xdr:colOff>
                    <xdr:row>28</xdr:row>
                    <xdr:rowOff>0</xdr:rowOff>
                  </from>
                  <to>
                    <xdr:col>10</xdr:col>
                    <xdr:colOff>266700</xdr:colOff>
                    <xdr:row>30</xdr:row>
                    <xdr:rowOff>0</xdr:rowOff>
                  </to>
                </anchor>
              </controlPr>
            </control>
          </mc:Choice>
        </mc:AlternateContent>
        <mc:AlternateContent xmlns:mc="http://schemas.openxmlformats.org/markup-compatibility/2006">
          <mc:Choice Requires="x14">
            <control shapeId="1440" r:id="rId109" name="Check Box 416">
              <controlPr defaultSize="0" autoFill="0" autoLine="0" autoPict="0">
                <anchor moveWithCells="1">
                  <from>
                    <xdr:col>10</xdr:col>
                    <xdr:colOff>276225</xdr:colOff>
                    <xdr:row>28</xdr:row>
                    <xdr:rowOff>0</xdr:rowOff>
                  </from>
                  <to>
                    <xdr:col>11</xdr:col>
                    <xdr:colOff>266700</xdr:colOff>
                    <xdr:row>30</xdr:row>
                    <xdr:rowOff>0</xdr:rowOff>
                  </to>
                </anchor>
              </controlPr>
            </control>
          </mc:Choice>
        </mc:AlternateContent>
        <mc:AlternateContent xmlns:mc="http://schemas.openxmlformats.org/markup-compatibility/2006">
          <mc:Choice Requires="x14">
            <control shapeId="1441" r:id="rId110" name="Check Box 417">
              <controlPr defaultSize="0" autoFill="0" autoLine="0" autoPict="0">
                <anchor moveWithCells="1">
                  <from>
                    <xdr:col>11</xdr:col>
                    <xdr:colOff>276225</xdr:colOff>
                    <xdr:row>28</xdr:row>
                    <xdr:rowOff>0</xdr:rowOff>
                  </from>
                  <to>
                    <xdr:col>12</xdr:col>
                    <xdr:colOff>266700</xdr:colOff>
                    <xdr:row>30</xdr:row>
                    <xdr:rowOff>0</xdr:rowOff>
                  </to>
                </anchor>
              </controlPr>
            </control>
          </mc:Choice>
        </mc:AlternateContent>
        <mc:AlternateContent xmlns:mc="http://schemas.openxmlformats.org/markup-compatibility/2006">
          <mc:Choice Requires="x14">
            <control shapeId="1442" r:id="rId111" name="Check Box 418">
              <controlPr defaultSize="0" autoFill="0" autoLine="0" autoPict="0">
                <anchor moveWithCells="1">
                  <from>
                    <xdr:col>12</xdr:col>
                    <xdr:colOff>276225</xdr:colOff>
                    <xdr:row>28</xdr:row>
                    <xdr:rowOff>0</xdr:rowOff>
                  </from>
                  <to>
                    <xdr:col>13</xdr:col>
                    <xdr:colOff>266700</xdr:colOff>
                    <xdr:row>30</xdr:row>
                    <xdr:rowOff>0</xdr:rowOff>
                  </to>
                </anchor>
              </controlPr>
            </control>
          </mc:Choice>
        </mc:AlternateContent>
        <mc:AlternateContent xmlns:mc="http://schemas.openxmlformats.org/markup-compatibility/2006">
          <mc:Choice Requires="x14">
            <control shapeId="1443" r:id="rId112" name="Check Box 419">
              <controlPr defaultSize="0" autoFill="0" autoLine="0" autoPict="0">
                <anchor moveWithCells="1">
                  <from>
                    <xdr:col>7</xdr:col>
                    <xdr:colOff>276225</xdr:colOff>
                    <xdr:row>30</xdr:row>
                    <xdr:rowOff>0</xdr:rowOff>
                  </from>
                  <to>
                    <xdr:col>8</xdr:col>
                    <xdr:colOff>266700</xdr:colOff>
                    <xdr:row>32</xdr:row>
                    <xdr:rowOff>0</xdr:rowOff>
                  </to>
                </anchor>
              </controlPr>
            </control>
          </mc:Choice>
        </mc:AlternateContent>
        <mc:AlternateContent xmlns:mc="http://schemas.openxmlformats.org/markup-compatibility/2006">
          <mc:Choice Requires="x14">
            <control shapeId="1444" r:id="rId113" name="Check Box 420">
              <controlPr defaultSize="0" autoFill="0" autoLine="0" autoPict="0">
                <anchor moveWithCells="1">
                  <from>
                    <xdr:col>8</xdr:col>
                    <xdr:colOff>276225</xdr:colOff>
                    <xdr:row>30</xdr:row>
                    <xdr:rowOff>0</xdr:rowOff>
                  </from>
                  <to>
                    <xdr:col>9</xdr:col>
                    <xdr:colOff>266700</xdr:colOff>
                    <xdr:row>32</xdr:row>
                    <xdr:rowOff>0</xdr:rowOff>
                  </to>
                </anchor>
              </controlPr>
            </control>
          </mc:Choice>
        </mc:AlternateContent>
        <mc:AlternateContent xmlns:mc="http://schemas.openxmlformats.org/markup-compatibility/2006">
          <mc:Choice Requires="x14">
            <control shapeId="1445" r:id="rId114" name="Check Box 421">
              <controlPr defaultSize="0" autoFill="0" autoLine="0" autoPict="0">
                <anchor moveWithCells="1">
                  <from>
                    <xdr:col>9</xdr:col>
                    <xdr:colOff>276225</xdr:colOff>
                    <xdr:row>30</xdr:row>
                    <xdr:rowOff>0</xdr:rowOff>
                  </from>
                  <to>
                    <xdr:col>10</xdr:col>
                    <xdr:colOff>266700</xdr:colOff>
                    <xdr:row>32</xdr:row>
                    <xdr:rowOff>0</xdr:rowOff>
                  </to>
                </anchor>
              </controlPr>
            </control>
          </mc:Choice>
        </mc:AlternateContent>
        <mc:AlternateContent xmlns:mc="http://schemas.openxmlformats.org/markup-compatibility/2006">
          <mc:Choice Requires="x14">
            <control shapeId="1446" r:id="rId115" name="Check Box 422">
              <controlPr defaultSize="0" autoFill="0" autoLine="0" autoPict="0">
                <anchor moveWithCells="1">
                  <from>
                    <xdr:col>10</xdr:col>
                    <xdr:colOff>276225</xdr:colOff>
                    <xdr:row>30</xdr:row>
                    <xdr:rowOff>0</xdr:rowOff>
                  </from>
                  <to>
                    <xdr:col>11</xdr:col>
                    <xdr:colOff>266700</xdr:colOff>
                    <xdr:row>32</xdr:row>
                    <xdr:rowOff>0</xdr:rowOff>
                  </to>
                </anchor>
              </controlPr>
            </control>
          </mc:Choice>
        </mc:AlternateContent>
        <mc:AlternateContent xmlns:mc="http://schemas.openxmlformats.org/markup-compatibility/2006">
          <mc:Choice Requires="x14">
            <control shapeId="1447" r:id="rId116" name="Check Box 423">
              <controlPr defaultSize="0" autoFill="0" autoLine="0" autoPict="0">
                <anchor moveWithCells="1">
                  <from>
                    <xdr:col>11</xdr:col>
                    <xdr:colOff>276225</xdr:colOff>
                    <xdr:row>30</xdr:row>
                    <xdr:rowOff>0</xdr:rowOff>
                  </from>
                  <to>
                    <xdr:col>12</xdr:col>
                    <xdr:colOff>266700</xdr:colOff>
                    <xdr:row>32</xdr:row>
                    <xdr:rowOff>0</xdr:rowOff>
                  </to>
                </anchor>
              </controlPr>
            </control>
          </mc:Choice>
        </mc:AlternateContent>
        <mc:AlternateContent xmlns:mc="http://schemas.openxmlformats.org/markup-compatibility/2006">
          <mc:Choice Requires="x14">
            <control shapeId="1448" r:id="rId117" name="Check Box 424">
              <controlPr defaultSize="0" autoFill="0" autoLine="0" autoPict="0">
                <anchor moveWithCells="1">
                  <from>
                    <xdr:col>12</xdr:col>
                    <xdr:colOff>276225</xdr:colOff>
                    <xdr:row>30</xdr:row>
                    <xdr:rowOff>0</xdr:rowOff>
                  </from>
                  <to>
                    <xdr:col>13</xdr:col>
                    <xdr:colOff>266700</xdr:colOff>
                    <xdr:row>32</xdr:row>
                    <xdr:rowOff>0</xdr:rowOff>
                  </to>
                </anchor>
              </controlPr>
            </control>
          </mc:Choice>
        </mc:AlternateContent>
        <mc:AlternateContent xmlns:mc="http://schemas.openxmlformats.org/markup-compatibility/2006">
          <mc:Choice Requires="x14">
            <control shapeId="1449" r:id="rId118" name="Check Box 425">
              <controlPr defaultSize="0" autoFill="0" autoLine="0" autoPict="0">
                <anchor moveWithCells="1">
                  <from>
                    <xdr:col>7</xdr:col>
                    <xdr:colOff>276225</xdr:colOff>
                    <xdr:row>32</xdr:row>
                    <xdr:rowOff>0</xdr:rowOff>
                  </from>
                  <to>
                    <xdr:col>8</xdr:col>
                    <xdr:colOff>266700</xdr:colOff>
                    <xdr:row>34</xdr:row>
                    <xdr:rowOff>0</xdr:rowOff>
                  </to>
                </anchor>
              </controlPr>
            </control>
          </mc:Choice>
        </mc:AlternateContent>
        <mc:AlternateContent xmlns:mc="http://schemas.openxmlformats.org/markup-compatibility/2006">
          <mc:Choice Requires="x14">
            <control shapeId="1450" r:id="rId119" name="Check Box 426">
              <controlPr defaultSize="0" autoFill="0" autoLine="0" autoPict="0">
                <anchor moveWithCells="1">
                  <from>
                    <xdr:col>8</xdr:col>
                    <xdr:colOff>276225</xdr:colOff>
                    <xdr:row>32</xdr:row>
                    <xdr:rowOff>0</xdr:rowOff>
                  </from>
                  <to>
                    <xdr:col>9</xdr:col>
                    <xdr:colOff>266700</xdr:colOff>
                    <xdr:row>34</xdr:row>
                    <xdr:rowOff>0</xdr:rowOff>
                  </to>
                </anchor>
              </controlPr>
            </control>
          </mc:Choice>
        </mc:AlternateContent>
        <mc:AlternateContent xmlns:mc="http://schemas.openxmlformats.org/markup-compatibility/2006">
          <mc:Choice Requires="x14">
            <control shapeId="1451" r:id="rId120" name="Check Box 427">
              <controlPr defaultSize="0" autoFill="0" autoLine="0" autoPict="0">
                <anchor moveWithCells="1">
                  <from>
                    <xdr:col>9</xdr:col>
                    <xdr:colOff>276225</xdr:colOff>
                    <xdr:row>32</xdr:row>
                    <xdr:rowOff>0</xdr:rowOff>
                  </from>
                  <to>
                    <xdr:col>10</xdr:col>
                    <xdr:colOff>266700</xdr:colOff>
                    <xdr:row>34</xdr:row>
                    <xdr:rowOff>0</xdr:rowOff>
                  </to>
                </anchor>
              </controlPr>
            </control>
          </mc:Choice>
        </mc:AlternateContent>
        <mc:AlternateContent xmlns:mc="http://schemas.openxmlformats.org/markup-compatibility/2006">
          <mc:Choice Requires="x14">
            <control shapeId="1452" r:id="rId121" name="Check Box 428">
              <controlPr defaultSize="0" autoFill="0" autoLine="0" autoPict="0">
                <anchor moveWithCells="1">
                  <from>
                    <xdr:col>10</xdr:col>
                    <xdr:colOff>276225</xdr:colOff>
                    <xdr:row>32</xdr:row>
                    <xdr:rowOff>0</xdr:rowOff>
                  </from>
                  <to>
                    <xdr:col>11</xdr:col>
                    <xdr:colOff>266700</xdr:colOff>
                    <xdr:row>34</xdr:row>
                    <xdr:rowOff>0</xdr:rowOff>
                  </to>
                </anchor>
              </controlPr>
            </control>
          </mc:Choice>
        </mc:AlternateContent>
        <mc:AlternateContent xmlns:mc="http://schemas.openxmlformats.org/markup-compatibility/2006">
          <mc:Choice Requires="x14">
            <control shapeId="1453" r:id="rId122" name="Check Box 429">
              <controlPr defaultSize="0" autoFill="0" autoLine="0" autoPict="0">
                <anchor moveWithCells="1">
                  <from>
                    <xdr:col>11</xdr:col>
                    <xdr:colOff>276225</xdr:colOff>
                    <xdr:row>32</xdr:row>
                    <xdr:rowOff>0</xdr:rowOff>
                  </from>
                  <to>
                    <xdr:col>12</xdr:col>
                    <xdr:colOff>266700</xdr:colOff>
                    <xdr:row>34</xdr:row>
                    <xdr:rowOff>0</xdr:rowOff>
                  </to>
                </anchor>
              </controlPr>
            </control>
          </mc:Choice>
        </mc:AlternateContent>
        <mc:AlternateContent xmlns:mc="http://schemas.openxmlformats.org/markup-compatibility/2006">
          <mc:Choice Requires="x14">
            <control shapeId="1454" r:id="rId123" name="Check Box 430">
              <controlPr defaultSize="0" autoFill="0" autoLine="0" autoPict="0">
                <anchor moveWithCells="1">
                  <from>
                    <xdr:col>12</xdr:col>
                    <xdr:colOff>276225</xdr:colOff>
                    <xdr:row>32</xdr:row>
                    <xdr:rowOff>0</xdr:rowOff>
                  </from>
                  <to>
                    <xdr:col>13</xdr:col>
                    <xdr:colOff>266700</xdr:colOff>
                    <xdr:row>34</xdr:row>
                    <xdr:rowOff>0</xdr:rowOff>
                  </to>
                </anchor>
              </controlPr>
            </control>
          </mc:Choice>
        </mc:AlternateContent>
        <mc:AlternateContent xmlns:mc="http://schemas.openxmlformats.org/markup-compatibility/2006">
          <mc:Choice Requires="x14">
            <control shapeId="1455" r:id="rId124" name="Check Box 431">
              <controlPr defaultSize="0" autoFill="0" autoLine="0" autoPict="0">
                <anchor moveWithCells="1">
                  <from>
                    <xdr:col>7</xdr:col>
                    <xdr:colOff>276225</xdr:colOff>
                    <xdr:row>34</xdr:row>
                    <xdr:rowOff>0</xdr:rowOff>
                  </from>
                  <to>
                    <xdr:col>8</xdr:col>
                    <xdr:colOff>266700</xdr:colOff>
                    <xdr:row>36</xdr:row>
                    <xdr:rowOff>0</xdr:rowOff>
                  </to>
                </anchor>
              </controlPr>
            </control>
          </mc:Choice>
        </mc:AlternateContent>
        <mc:AlternateContent xmlns:mc="http://schemas.openxmlformats.org/markup-compatibility/2006">
          <mc:Choice Requires="x14">
            <control shapeId="1456" r:id="rId125" name="Check Box 432">
              <controlPr defaultSize="0" autoFill="0" autoLine="0" autoPict="0">
                <anchor moveWithCells="1">
                  <from>
                    <xdr:col>8</xdr:col>
                    <xdr:colOff>276225</xdr:colOff>
                    <xdr:row>34</xdr:row>
                    <xdr:rowOff>0</xdr:rowOff>
                  </from>
                  <to>
                    <xdr:col>9</xdr:col>
                    <xdr:colOff>266700</xdr:colOff>
                    <xdr:row>36</xdr:row>
                    <xdr:rowOff>0</xdr:rowOff>
                  </to>
                </anchor>
              </controlPr>
            </control>
          </mc:Choice>
        </mc:AlternateContent>
        <mc:AlternateContent xmlns:mc="http://schemas.openxmlformats.org/markup-compatibility/2006">
          <mc:Choice Requires="x14">
            <control shapeId="1457" r:id="rId126" name="Check Box 433">
              <controlPr defaultSize="0" autoFill="0" autoLine="0" autoPict="0">
                <anchor moveWithCells="1">
                  <from>
                    <xdr:col>9</xdr:col>
                    <xdr:colOff>276225</xdr:colOff>
                    <xdr:row>34</xdr:row>
                    <xdr:rowOff>0</xdr:rowOff>
                  </from>
                  <to>
                    <xdr:col>10</xdr:col>
                    <xdr:colOff>266700</xdr:colOff>
                    <xdr:row>36</xdr:row>
                    <xdr:rowOff>0</xdr:rowOff>
                  </to>
                </anchor>
              </controlPr>
            </control>
          </mc:Choice>
        </mc:AlternateContent>
        <mc:AlternateContent xmlns:mc="http://schemas.openxmlformats.org/markup-compatibility/2006">
          <mc:Choice Requires="x14">
            <control shapeId="1458" r:id="rId127" name="Check Box 434">
              <controlPr defaultSize="0" autoFill="0" autoLine="0" autoPict="0">
                <anchor moveWithCells="1">
                  <from>
                    <xdr:col>10</xdr:col>
                    <xdr:colOff>276225</xdr:colOff>
                    <xdr:row>34</xdr:row>
                    <xdr:rowOff>0</xdr:rowOff>
                  </from>
                  <to>
                    <xdr:col>11</xdr:col>
                    <xdr:colOff>266700</xdr:colOff>
                    <xdr:row>36</xdr:row>
                    <xdr:rowOff>0</xdr:rowOff>
                  </to>
                </anchor>
              </controlPr>
            </control>
          </mc:Choice>
        </mc:AlternateContent>
        <mc:AlternateContent xmlns:mc="http://schemas.openxmlformats.org/markup-compatibility/2006">
          <mc:Choice Requires="x14">
            <control shapeId="1459" r:id="rId128" name="Check Box 435">
              <controlPr defaultSize="0" autoFill="0" autoLine="0" autoPict="0">
                <anchor moveWithCells="1">
                  <from>
                    <xdr:col>11</xdr:col>
                    <xdr:colOff>276225</xdr:colOff>
                    <xdr:row>34</xdr:row>
                    <xdr:rowOff>0</xdr:rowOff>
                  </from>
                  <to>
                    <xdr:col>12</xdr:col>
                    <xdr:colOff>266700</xdr:colOff>
                    <xdr:row>36</xdr:row>
                    <xdr:rowOff>0</xdr:rowOff>
                  </to>
                </anchor>
              </controlPr>
            </control>
          </mc:Choice>
        </mc:AlternateContent>
        <mc:AlternateContent xmlns:mc="http://schemas.openxmlformats.org/markup-compatibility/2006">
          <mc:Choice Requires="x14">
            <control shapeId="1460" r:id="rId129" name="Check Box 436">
              <controlPr defaultSize="0" autoFill="0" autoLine="0" autoPict="0">
                <anchor moveWithCells="1">
                  <from>
                    <xdr:col>12</xdr:col>
                    <xdr:colOff>276225</xdr:colOff>
                    <xdr:row>34</xdr:row>
                    <xdr:rowOff>0</xdr:rowOff>
                  </from>
                  <to>
                    <xdr:col>13</xdr:col>
                    <xdr:colOff>266700</xdr:colOff>
                    <xdr:row>36</xdr:row>
                    <xdr:rowOff>0</xdr:rowOff>
                  </to>
                </anchor>
              </controlPr>
            </control>
          </mc:Choice>
        </mc:AlternateContent>
        <mc:AlternateContent xmlns:mc="http://schemas.openxmlformats.org/markup-compatibility/2006">
          <mc:Choice Requires="x14">
            <control shapeId="1461" r:id="rId130" name="Check Box 437">
              <controlPr defaultSize="0" autoFill="0" autoLine="0" autoPict="0">
                <anchor moveWithCells="1">
                  <from>
                    <xdr:col>7</xdr:col>
                    <xdr:colOff>276225</xdr:colOff>
                    <xdr:row>36</xdr:row>
                    <xdr:rowOff>0</xdr:rowOff>
                  </from>
                  <to>
                    <xdr:col>8</xdr:col>
                    <xdr:colOff>266700</xdr:colOff>
                    <xdr:row>38</xdr:row>
                    <xdr:rowOff>0</xdr:rowOff>
                  </to>
                </anchor>
              </controlPr>
            </control>
          </mc:Choice>
        </mc:AlternateContent>
        <mc:AlternateContent xmlns:mc="http://schemas.openxmlformats.org/markup-compatibility/2006">
          <mc:Choice Requires="x14">
            <control shapeId="1462" r:id="rId131" name="Check Box 438">
              <controlPr defaultSize="0" autoFill="0" autoLine="0" autoPict="0">
                <anchor moveWithCells="1">
                  <from>
                    <xdr:col>9</xdr:col>
                    <xdr:colOff>0</xdr:colOff>
                    <xdr:row>36</xdr:row>
                    <xdr:rowOff>0</xdr:rowOff>
                  </from>
                  <to>
                    <xdr:col>9</xdr:col>
                    <xdr:colOff>266700</xdr:colOff>
                    <xdr:row>38</xdr:row>
                    <xdr:rowOff>0</xdr:rowOff>
                  </to>
                </anchor>
              </controlPr>
            </control>
          </mc:Choice>
        </mc:AlternateContent>
        <mc:AlternateContent xmlns:mc="http://schemas.openxmlformats.org/markup-compatibility/2006">
          <mc:Choice Requires="x14">
            <control shapeId="1463" r:id="rId132" name="Check Box 439">
              <controlPr defaultSize="0" autoFill="0" autoLine="0" autoPict="0">
                <anchor moveWithCells="1">
                  <from>
                    <xdr:col>9</xdr:col>
                    <xdr:colOff>276225</xdr:colOff>
                    <xdr:row>36</xdr:row>
                    <xdr:rowOff>0</xdr:rowOff>
                  </from>
                  <to>
                    <xdr:col>10</xdr:col>
                    <xdr:colOff>266700</xdr:colOff>
                    <xdr:row>38</xdr:row>
                    <xdr:rowOff>0</xdr:rowOff>
                  </to>
                </anchor>
              </controlPr>
            </control>
          </mc:Choice>
        </mc:AlternateContent>
        <mc:AlternateContent xmlns:mc="http://schemas.openxmlformats.org/markup-compatibility/2006">
          <mc:Choice Requires="x14">
            <control shapeId="1464" r:id="rId133" name="Check Box 440">
              <controlPr defaultSize="0" autoFill="0" autoLine="0" autoPict="0">
                <anchor moveWithCells="1">
                  <from>
                    <xdr:col>10</xdr:col>
                    <xdr:colOff>276225</xdr:colOff>
                    <xdr:row>36</xdr:row>
                    <xdr:rowOff>0</xdr:rowOff>
                  </from>
                  <to>
                    <xdr:col>11</xdr:col>
                    <xdr:colOff>266700</xdr:colOff>
                    <xdr:row>38</xdr:row>
                    <xdr:rowOff>0</xdr:rowOff>
                  </to>
                </anchor>
              </controlPr>
            </control>
          </mc:Choice>
        </mc:AlternateContent>
        <mc:AlternateContent xmlns:mc="http://schemas.openxmlformats.org/markup-compatibility/2006">
          <mc:Choice Requires="x14">
            <control shapeId="1465" r:id="rId134" name="Check Box 441">
              <controlPr defaultSize="0" autoFill="0" autoLine="0" autoPict="0">
                <anchor moveWithCells="1">
                  <from>
                    <xdr:col>11</xdr:col>
                    <xdr:colOff>276225</xdr:colOff>
                    <xdr:row>36</xdr:row>
                    <xdr:rowOff>0</xdr:rowOff>
                  </from>
                  <to>
                    <xdr:col>12</xdr:col>
                    <xdr:colOff>266700</xdr:colOff>
                    <xdr:row>38</xdr:row>
                    <xdr:rowOff>0</xdr:rowOff>
                  </to>
                </anchor>
              </controlPr>
            </control>
          </mc:Choice>
        </mc:AlternateContent>
        <mc:AlternateContent xmlns:mc="http://schemas.openxmlformats.org/markup-compatibility/2006">
          <mc:Choice Requires="x14">
            <control shapeId="1466" r:id="rId135" name="Check Box 442">
              <controlPr defaultSize="0" autoFill="0" autoLine="0" autoPict="0">
                <anchor moveWithCells="1">
                  <from>
                    <xdr:col>12</xdr:col>
                    <xdr:colOff>276225</xdr:colOff>
                    <xdr:row>36</xdr:row>
                    <xdr:rowOff>0</xdr:rowOff>
                  </from>
                  <to>
                    <xdr:col>13</xdr:col>
                    <xdr:colOff>266700</xdr:colOff>
                    <xdr:row>38</xdr:row>
                    <xdr:rowOff>0</xdr:rowOff>
                  </to>
                </anchor>
              </controlPr>
            </control>
          </mc:Choice>
        </mc:AlternateContent>
        <mc:AlternateContent xmlns:mc="http://schemas.openxmlformats.org/markup-compatibility/2006">
          <mc:Choice Requires="x14">
            <control shapeId="1467" r:id="rId136" name="Check Box 443">
              <controlPr defaultSize="0" autoFill="0" autoLine="0" autoPict="0">
                <anchor moveWithCells="1">
                  <from>
                    <xdr:col>7</xdr:col>
                    <xdr:colOff>276225</xdr:colOff>
                    <xdr:row>38</xdr:row>
                    <xdr:rowOff>0</xdr:rowOff>
                  </from>
                  <to>
                    <xdr:col>8</xdr:col>
                    <xdr:colOff>266700</xdr:colOff>
                    <xdr:row>40</xdr:row>
                    <xdr:rowOff>0</xdr:rowOff>
                  </to>
                </anchor>
              </controlPr>
            </control>
          </mc:Choice>
        </mc:AlternateContent>
        <mc:AlternateContent xmlns:mc="http://schemas.openxmlformats.org/markup-compatibility/2006">
          <mc:Choice Requires="x14">
            <control shapeId="1468" r:id="rId137" name="Check Box 444">
              <controlPr defaultSize="0" autoFill="0" autoLine="0" autoPict="0">
                <anchor moveWithCells="1">
                  <from>
                    <xdr:col>8</xdr:col>
                    <xdr:colOff>276225</xdr:colOff>
                    <xdr:row>38</xdr:row>
                    <xdr:rowOff>0</xdr:rowOff>
                  </from>
                  <to>
                    <xdr:col>9</xdr:col>
                    <xdr:colOff>266700</xdr:colOff>
                    <xdr:row>40</xdr:row>
                    <xdr:rowOff>0</xdr:rowOff>
                  </to>
                </anchor>
              </controlPr>
            </control>
          </mc:Choice>
        </mc:AlternateContent>
        <mc:AlternateContent xmlns:mc="http://schemas.openxmlformats.org/markup-compatibility/2006">
          <mc:Choice Requires="x14">
            <control shapeId="1469" r:id="rId138" name="Check Box 445">
              <controlPr defaultSize="0" autoFill="0" autoLine="0" autoPict="0">
                <anchor moveWithCells="1">
                  <from>
                    <xdr:col>9</xdr:col>
                    <xdr:colOff>276225</xdr:colOff>
                    <xdr:row>38</xdr:row>
                    <xdr:rowOff>0</xdr:rowOff>
                  </from>
                  <to>
                    <xdr:col>10</xdr:col>
                    <xdr:colOff>266700</xdr:colOff>
                    <xdr:row>40</xdr:row>
                    <xdr:rowOff>0</xdr:rowOff>
                  </to>
                </anchor>
              </controlPr>
            </control>
          </mc:Choice>
        </mc:AlternateContent>
        <mc:AlternateContent xmlns:mc="http://schemas.openxmlformats.org/markup-compatibility/2006">
          <mc:Choice Requires="x14">
            <control shapeId="1470" r:id="rId139" name="Check Box 446">
              <controlPr defaultSize="0" autoFill="0" autoLine="0" autoPict="0">
                <anchor moveWithCells="1">
                  <from>
                    <xdr:col>10</xdr:col>
                    <xdr:colOff>276225</xdr:colOff>
                    <xdr:row>38</xdr:row>
                    <xdr:rowOff>0</xdr:rowOff>
                  </from>
                  <to>
                    <xdr:col>11</xdr:col>
                    <xdr:colOff>266700</xdr:colOff>
                    <xdr:row>40</xdr:row>
                    <xdr:rowOff>0</xdr:rowOff>
                  </to>
                </anchor>
              </controlPr>
            </control>
          </mc:Choice>
        </mc:AlternateContent>
        <mc:AlternateContent xmlns:mc="http://schemas.openxmlformats.org/markup-compatibility/2006">
          <mc:Choice Requires="x14">
            <control shapeId="1471" r:id="rId140" name="Check Box 447">
              <controlPr defaultSize="0" autoFill="0" autoLine="0" autoPict="0">
                <anchor moveWithCells="1">
                  <from>
                    <xdr:col>11</xdr:col>
                    <xdr:colOff>276225</xdr:colOff>
                    <xdr:row>38</xdr:row>
                    <xdr:rowOff>0</xdr:rowOff>
                  </from>
                  <to>
                    <xdr:col>12</xdr:col>
                    <xdr:colOff>266700</xdr:colOff>
                    <xdr:row>40</xdr:row>
                    <xdr:rowOff>0</xdr:rowOff>
                  </to>
                </anchor>
              </controlPr>
            </control>
          </mc:Choice>
        </mc:AlternateContent>
        <mc:AlternateContent xmlns:mc="http://schemas.openxmlformats.org/markup-compatibility/2006">
          <mc:Choice Requires="x14">
            <control shapeId="1472" r:id="rId141" name="Check Box 448">
              <controlPr defaultSize="0" autoFill="0" autoLine="0" autoPict="0">
                <anchor moveWithCells="1">
                  <from>
                    <xdr:col>12</xdr:col>
                    <xdr:colOff>276225</xdr:colOff>
                    <xdr:row>38</xdr:row>
                    <xdr:rowOff>0</xdr:rowOff>
                  </from>
                  <to>
                    <xdr:col>13</xdr:col>
                    <xdr:colOff>266700</xdr:colOff>
                    <xdr:row>40</xdr:row>
                    <xdr:rowOff>0</xdr:rowOff>
                  </to>
                </anchor>
              </controlPr>
            </control>
          </mc:Choice>
        </mc:AlternateContent>
        <mc:AlternateContent xmlns:mc="http://schemas.openxmlformats.org/markup-compatibility/2006">
          <mc:Choice Requires="x14">
            <control shapeId="1473" r:id="rId142" name="Check Box 449">
              <controlPr defaultSize="0" autoFill="0" autoLine="0" autoPict="0">
                <anchor moveWithCells="1">
                  <from>
                    <xdr:col>7</xdr:col>
                    <xdr:colOff>276225</xdr:colOff>
                    <xdr:row>40</xdr:row>
                    <xdr:rowOff>0</xdr:rowOff>
                  </from>
                  <to>
                    <xdr:col>8</xdr:col>
                    <xdr:colOff>266700</xdr:colOff>
                    <xdr:row>42</xdr:row>
                    <xdr:rowOff>0</xdr:rowOff>
                  </to>
                </anchor>
              </controlPr>
            </control>
          </mc:Choice>
        </mc:AlternateContent>
        <mc:AlternateContent xmlns:mc="http://schemas.openxmlformats.org/markup-compatibility/2006">
          <mc:Choice Requires="x14">
            <control shapeId="1474" r:id="rId143" name="Check Box 450">
              <controlPr defaultSize="0" autoFill="0" autoLine="0" autoPict="0">
                <anchor moveWithCells="1">
                  <from>
                    <xdr:col>9</xdr:col>
                    <xdr:colOff>0</xdr:colOff>
                    <xdr:row>40</xdr:row>
                    <xdr:rowOff>0</xdr:rowOff>
                  </from>
                  <to>
                    <xdr:col>9</xdr:col>
                    <xdr:colOff>266700</xdr:colOff>
                    <xdr:row>42</xdr:row>
                    <xdr:rowOff>0</xdr:rowOff>
                  </to>
                </anchor>
              </controlPr>
            </control>
          </mc:Choice>
        </mc:AlternateContent>
        <mc:AlternateContent xmlns:mc="http://schemas.openxmlformats.org/markup-compatibility/2006">
          <mc:Choice Requires="x14">
            <control shapeId="1475" r:id="rId144" name="Check Box 451">
              <controlPr defaultSize="0" autoFill="0" autoLine="0" autoPict="0">
                <anchor moveWithCells="1">
                  <from>
                    <xdr:col>9</xdr:col>
                    <xdr:colOff>276225</xdr:colOff>
                    <xdr:row>40</xdr:row>
                    <xdr:rowOff>0</xdr:rowOff>
                  </from>
                  <to>
                    <xdr:col>10</xdr:col>
                    <xdr:colOff>266700</xdr:colOff>
                    <xdr:row>42</xdr:row>
                    <xdr:rowOff>0</xdr:rowOff>
                  </to>
                </anchor>
              </controlPr>
            </control>
          </mc:Choice>
        </mc:AlternateContent>
        <mc:AlternateContent xmlns:mc="http://schemas.openxmlformats.org/markup-compatibility/2006">
          <mc:Choice Requires="x14">
            <control shapeId="1476" r:id="rId145" name="Check Box 452">
              <controlPr defaultSize="0" autoFill="0" autoLine="0" autoPict="0">
                <anchor moveWithCells="1">
                  <from>
                    <xdr:col>10</xdr:col>
                    <xdr:colOff>276225</xdr:colOff>
                    <xdr:row>40</xdr:row>
                    <xdr:rowOff>0</xdr:rowOff>
                  </from>
                  <to>
                    <xdr:col>11</xdr:col>
                    <xdr:colOff>266700</xdr:colOff>
                    <xdr:row>42</xdr:row>
                    <xdr:rowOff>0</xdr:rowOff>
                  </to>
                </anchor>
              </controlPr>
            </control>
          </mc:Choice>
        </mc:AlternateContent>
        <mc:AlternateContent xmlns:mc="http://schemas.openxmlformats.org/markup-compatibility/2006">
          <mc:Choice Requires="x14">
            <control shapeId="1477" r:id="rId146" name="Check Box 453">
              <controlPr defaultSize="0" autoFill="0" autoLine="0" autoPict="0">
                <anchor moveWithCells="1">
                  <from>
                    <xdr:col>11</xdr:col>
                    <xdr:colOff>276225</xdr:colOff>
                    <xdr:row>40</xdr:row>
                    <xdr:rowOff>0</xdr:rowOff>
                  </from>
                  <to>
                    <xdr:col>12</xdr:col>
                    <xdr:colOff>266700</xdr:colOff>
                    <xdr:row>42</xdr:row>
                    <xdr:rowOff>0</xdr:rowOff>
                  </to>
                </anchor>
              </controlPr>
            </control>
          </mc:Choice>
        </mc:AlternateContent>
        <mc:AlternateContent xmlns:mc="http://schemas.openxmlformats.org/markup-compatibility/2006">
          <mc:Choice Requires="x14">
            <control shapeId="1478" r:id="rId147" name="Check Box 454">
              <controlPr defaultSize="0" autoFill="0" autoLine="0" autoPict="0">
                <anchor moveWithCells="1">
                  <from>
                    <xdr:col>12</xdr:col>
                    <xdr:colOff>276225</xdr:colOff>
                    <xdr:row>40</xdr:row>
                    <xdr:rowOff>0</xdr:rowOff>
                  </from>
                  <to>
                    <xdr:col>13</xdr:col>
                    <xdr:colOff>266700</xdr:colOff>
                    <xdr:row>42</xdr:row>
                    <xdr:rowOff>0</xdr:rowOff>
                  </to>
                </anchor>
              </controlPr>
            </control>
          </mc:Choice>
        </mc:AlternateContent>
        <mc:AlternateContent xmlns:mc="http://schemas.openxmlformats.org/markup-compatibility/2006">
          <mc:Choice Requires="x14">
            <control shapeId="1479" r:id="rId148" name="Check Box 455">
              <controlPr defaultSize="0" autoFill="0" autoLine="0" autoPict="0">
                <anchor moveWithCells="1">
                  <from>
                    <xdr:col>14</xdr:col>
                    <xdr:colOff>0</xdr:colOff>
                    <xdr:row>19</xdr:row>
                    <xdr:rowOff>0</xdr:rowOff>
                  </from>
                  <to>
                    <xdr:col>14</xdr:col>
                    <xdr:colOff>276225</xdr:colOff>
                    <xdr:row>20</xdr:row>
                    <xdr:rowOff>0</xdr:rowOff>
                  </to>
                </anchor>
              </controlPr>
            </control>
          </mc:Choice>
        </mc:AlternateContent>
        <mc:AlternateContent xmlns:mc="http://schemas.openxmlformats.org/markup-compatibility/2006">
          <mc:Choice Requires="x14">
            <control shapeId="1480" r:id="rId149" name="Check Box 456">
              <controlPr defaultSize="0" autoFill="0" autoLine="0" autoPict="0">
                <anchor moveWithCells="1">
                  <from>
                    <xdr:col>14</xdr:col>
                    <xdr:colOff>276225</xdr:colOff>
                    <xdr:row>19</xdr:row>
                    <xdr:rowOff>0</xdr:rowOff>
                  </from>
                  <to>
                    <xdr:col>15</xdr:col>
                    <xdr:colOff>266700</xdr:colOff>
                    <xdr:row>20</xdr:row>
                    <xdr:rowOff>0</xdr:rowOff>
                  </to>
                </anchor>
              </controlPr>
            </control>
          </mc:Choice>
        </mc:AlternateContent>
        <mc:AlternateContent xmlns:mc="http://schemas.openxmlformats.org/markup-compatibility/2006">
          <mc:Choice Requires="x14">
            <control shapeId="1481" r:id="rId150" name="Check Box 457">
              <controlPr defaultSize="0" autoFill="0" autoLine="0" autoPict="0">
                <anchor moveWithCells="1">
                  <from>
                    <xdr:col>16</xdr:col>
                    <xdr:colOff>0</xdr:colOff>
                    <xdr:row>19</xdr:row>
                    <xdr:rowOff>0</xdr:rowOff>
                  </from>
                  <to>
                    <xdr:col>16</xdr:col>
                    <xdr:colOff>276225</xdr:colOff>
                    <xdr:row>20</xdr:row>
                    <xdr:rowOff>0</xdr:rowOff>
                  </to>
                </anchor>
              </controlPr>
            </control>
          </mc:Choice>
        </mc:AlternateContent>
        <mc:AlternateContent xmlns:mc="http://schemas.openxmlformats.org/markup-compatibility/2006">
          <mc:Choice Requires="x14">
            <control shapeId="1482" r:id="rId151" name="Check Box 458">
              <controlPr defaultSize="0" autoFill="0" autoLine="0" autoPict="0">
                <anchor moveWithCells="1">
                  <from>
                    <xdr:col>13</xdr:col>
                    <xdr:colOff>276225</xdr:colOff>
                    <xdr:row>20</xdr:row>
                    <xdr:rowOff>0</xdr:rowOff>
                  </from>
                  <to>
                    <xdr:col>14</xdr:col>
                    <xdr:colOff>266700</xdr:colOff>
                    <xdr:row>22</xdr:row>
                    <xdr:rowOff>0</xdr:rowOff>
                  </to>
                </anchor>
              </controlPr>
            </control>
          </mc:Choice>
        </mc:AlternateContent>
        <mc:AlternateContent xmlns:mc="http://schemas.openxmlformats.org/markup-compatibility/2006">
          <mc:Choice Requires="x14">
            <control shapeId="1483" r:id="rId152" name="Check Box 459">
              <controlPr defaultSize="0" autoFill="0" autoLine="0" autoPict="0">
                <anchor moveWithCells="1">
                  <from>
                    <xdr:col>14</xdr:col>
                    <xdr:colOff>276225</xdr:colOff>
                    <xdr:row>20</xdr:row>
                    <xdr:rowOff>0</xdr:rowOff>
                  </from>
                  <to>
                    <xdr:col>15</xdr:col>
                    <xdr:colOff>266700</xdr:colOff>
                    <xdr:row>22</xdr:row>
                    <xdr:rowOff>0</xdr:rowOff>
                  </to>
                </anchor>
              </controlPr>
            </control>
          </mc:Choice>
        </mc:AlternateContent>
        <mc:AlternateContent xmlns:mc="http://schemas.openxmlformats.org/markup-compatibility/2006">
          <mc:Choice Requires="x14">
            <control shapeId="1485" r:id="rId153" name="Check Box 461">
              <controlPr defaultSize="0" autoFill="0" autoLine="0" autoPict="0">
                <anchor moveWithCells="1">
                  <from>
                    <xdr:col>13</xdr:col>
                    <xdr:colOff>276225</xdr:colOff>
                    <xdr:row>22</xdr:row>
                    <xdr:rowOff>0</xdr:rowOff>
                  </from>
                  <to>
                    <xdr:col>14</xdr:col>
                    <xdr:colOff>266700</xdr:colOff>
                    <xdr:row>24</xdr:row>
                    <xdr:rowOff>0</xdr:rowOff>
                  </to>
                </anchor>
              </controlPr>
            </control>
          </mc:Choice>
        </mc:AlternateContent>
        <mc:AlternateContent xmlns:mc="http://schemas.openxmlformats.org/markup-compatibility/2006">
          <mc:Choice Requires="x14">
            <control shapeId="1486" r:id="rId154" name="Check Box 462">
              <controlPr defaultSize="0" autoFill="0" autoLine="0" autoPict="0">
                <anchor moveWithCells="1">
                  <from>
                    <xdr:col>14</xdr:col>
                    <xdr:colOff>276225</xdr:colOff>
                    <xdr:row>22</xdr:row>
                    <xdr:rowOff>0</xdr:rowOff>
                  </from>
                  <to>
                    <xdr:col>15</xdr:col>
                    <xdr:colOff>266700</xdr:colOff>
                    <xdr:row>24</xdr:row>
                    <xdr:rowOff>0</xdr:rowOff>
                  </to>
                </anchor>
              </controlPr>
            </control>
          </mc:Choice>
        </mc:AlternateContent>
        <mc:AlternateContent xmlns:mc="http://schemas.openxmlformats.org/markup-compatibility/2006">
          <mc:Choice Requires="x14">
            <control shapeId="1487" r:id="rId155" name="Check Box 463">
              <controlPr defaultSize="0" autoFill="0" autoLine="0" autoPict="0">
                <anchor moveWithCells="1">
                  <from>
                    <xdr:col>15</xdr:col>
                    <xdr:colOff>276225</xdr:colOff>
                    <xdr:row>22</xdr:row>
                    <xdr:rowOff>0</xdr:rowOff>
                  </from>
                  <to>
                    <xdr:col>16</xdr:col>
                    <xdr:colOff>266700</xdr:colOff>
                    <xdr:row>24</xdr:row>
                    <xdr:rowOff>0</xdr:rowOff>
                  </to>
                </anchor>
              </controlPr>
            </control>
          </mc:Choice>
        </mc:AlternateContent>
        <mc:AlternateContent xmlns:mc="http://schemas.openxmlformats.org/markup-compatibility/2006">
          <mc:Choice Requires="x14">
            <control shapeId="1488" r:id="rId156" name="Check Box 464">
              <controlPr defaultSize="0" autoFill="0" autoLine="0" autoPict="0">
                <anchor moveWithCells="1">
                  <from>
                    <xdr:col>13</xdr:col>
                    <xdr:colOff>276225</xdr:colOff>
                    <xdr:row>24</xdr:row>
                    <xdr:rowOff>0</xdr:rowOff>
                  </from>
                  <to>
                    <xdr:col>14</xdr:col>
                    <xdr:colOff>266700</xdr:colOff>
                    <xdr:row>26</xdr:row>
                    <xdr:rowOff>0</xdr:rowOff>
                  </to>
                </anchor>
              </controlPr>
            </control>
          </mc:Choice>
        </mc:AlternateContent>
        <mc:AlternateContent xmlns:mc="http://schemas.openxmlformats.org/markup-compatibility/2006">
          <mc:Choice Requires="x14">
            <control shapeId="1489" r:id="rId157" name="Check Box 465">
              <controlPr defaultSize="0" autoFill="0" autoLine="0" autoPict="0">
                <anchor moveWithCells="1">
                  <from>
                    <xdr:col>14</xdr:col>
                    <xdr:colOff>276225</xdr:colOff>
                    <xdr:row>24</xdr:row>
                    <xdr:rowOff>0</xdr:rowOff>
                  </from>
                  <to>
                    <xdr:col>15</xdr:col>
                    <xdr:colOff>266700</xdr:colOff>
                    <xdr:row>26</xdr:row>
                    <xdr:rowOff>0</xdr:rowOff>
                  </to>
                </anchor>
              </controlPr>
            </control>
          </mc:Choice>
        </mc:AlternateContent>
        <mc:AlternateContent xmlns:mc="http://schemas.openxmlformats.org/markup-compatibility/2006">
          <mc:Choice Requires="x14">
            <control shapeId="1491" r:id="rId158" name="Check Box 467">
              <controlPr defaultSize="0" autoFill="0" autoLine="0" autoPict="0">
                <anchor moveWithCells="1">
                  <from>
                    <xdr:col>13</xdr:col>
                    <xdr:colOff>276225</xdr:colOff>
                    <xdr:row>26</xdr:row>
                    <xdr:rowOff>0</xdr:rowOff>
                  </from>
                  <to>
                    <xdr:col>14</xdr:col>
                    <xdr:colOff>266700</xdr:colOff>
                    <xdr:row>28</xdr:row>
                    <xdr:rowOff>0</xdr:rowOff>
                  </to>
                </anchor>
              </controlPr>
            </control>
          </mc:Choice>
        </mc:AlternateContent>
        <mc:AlternateContent xmlns:mc="http://schemas.openxmlformats.org/markup-compatibility/2006">
          <mc:Choice Requires="x14">
            <control shapeId="1492" r:id="rId159" name="Check Box 468">
              <controlPr defaultSize="0" autoFill="0" autoLine="0" autoPict="0">
                <anchor moveWithCells="1">
                  <from>
                    <xdr:col>14</xdr:col>
                    <xdr:colOff>276225</xdr:colOff>
                    <xdr:row>26</xdr:row>
                    <xdr:rowOff>0</xdr:rowOff>
                  </from>
                  <to>
                    <xdr:col>15</xdr:col>
                    <xdr:colOff>266700</xdr:colOff>
                    <xdr:row>28</xdr:row>
                    <xdr:rowOff>0</xdr:rowOff>
                  </to>
                </anchor>
              </controlPr>
            </control>
          </mc:Choice>
        </mc:AlternateContent>
        <mc:AlternateContent xmlns:mc="http://schemas.openxmlformats.org/markup-compatibility/2006">
          <mc:Choice Requires="x14">
            <control shapeId="1493" r:id="rId160" name="Check Box 469">
              <controlPr defaultSize="0" autoFill="0" autoLine="0" autoPict="0">
                <anchor moveWithCells="1">
                  <from>
                    <xdr:col>15</xdr:col>
                    <xdr:colOff>276225</xdr:colOff>
                    <xdr:row>26</xdr:row>
                    <xdr:rowOff>0</xdr:rowOff>
                  </from>
                  <to>
                    <xdr:col>16</xdr:col>
                    <xdr:colOff>266700</xdr:colOff>
                    <xdr:row>28</xdr:row>
                    <xdr:rowOff>0</xdr:rowOff>
                  </to>
                </anchor>
              </controlPr>
            </control>
          </mc:Choice>
        </mc:AlternateContent>
        <mc:AlternateContent xmlns:mc="http://schemas.openxmlformats.org/markup-compatibility/2006">
          <mc:Choice Requires="x14">
            <control shapeId="1494" r:id="rId161" name="Check Box 470">
              <controlPr defaultSize="0" autoFill="0" autoLine="0" autoPict="0">
                <anchor moveWithCells="1">
                  <from>
                    <xdr:col>13</xdr:col>
                    <xdr:colOff>276225</xdr:colOff>
                    <xdr:row>28</xdr:row>
                    <xdr:rowOff>0</xdr:rowOff>
                  </from>
                  <to>
                    <xdr:col>14</xdr:col>
                    <xdr:colOff>266700</xdr:colOff>
                    <xdr:row>30</xdr:row>
                    <xdr:rowOff>0</xdr:rowOff>
                  </to>
                </anchor>
              </controlPr>
            </control>
          </mc:Choice>
        </mc:AlternateContent>
        <mc:AlternateContent xmlns:mc="http://schemas.openxmlformats.org/markup-compatibility/2006">
          <mc:Choice Requires="x14">
            <control shapeId="1495" r:id="rId162" name="Check Box 471">
              <controlPr defaultSize="0" autoFill="0" autoLine="0" autoPict="0">
                <anchor moveWithCells="1">
                  <from>
                    <xdr:col>14</xdr:col>
                    <xdr:colOff>276225</xdr:colOff>
                    <xdr:row>28</xdr:row>
                    <xdr:rowOff>0</xdr:rowOff>
                  </from>
                  <to>
                    <xdr:col>15</xdr:col>
                    <xdr:colOff>266700</xdr:colOff>
                    <xdr:row>30</xdr:row>
                    <xdr:rowOff>0</xdr:rowOff>
                  </to>
                </anchor>
              </controlPr>
            </control>
          </mc:Choice>
        </mc:AlternateContent>
        <mc:AlternateContent xmlns:mc="http://schemas.openxmlformats.org/markup-compatibility/2006">
          <mc:Choice Requires="x14">
            <control shapeId="1497" r:id="rId163" name="Check Box 473">
              <controlPr defaultSize="0" autoFill="0" autoLine="0" autoPict="0">
                <anchor moveWithCells="1">
                  <from>
                    <xdr:col>13</xdr:col>
                    <xdr:colOff>276225</xdr:colOff>
                    <xdr:row>30</xdr:row>
                    <xdr:rowOff>0</xdr:rowOff>
                  </from>
                  <to>
                    <xdr:col>14</xdr:col>
                    <xdr:colOff>266700</xdr:colOff>
                    <xdr:row>32</xdr:row>
                    <xdr:rowOff>0</xdr:rowOff>
                  </to>
                </anchor>
              </controlPr>
            </control>
          </mc:Choice>
        </mc:AlternateContent>
        <mc:AlternateContent xmlns:mc="http://schemas.openxmlformats.org/markup-compatibility/2006">
          <mc:Choice Requires="x14">
            <control shapeId="1498" r:id="rId164" name="Check Box 474">
              <controlPr defaultSize="0" autoFill="0" autoLine="0" autoPict="0">
                <anchor moveWithCells="1">
                  <from>
                    <xdr:col>14</xdr:col>
                    <xdr:colOff>276225</xdr:colOff>
                    <xdr:row>30</xdr:row>
                    <xdr:rowOff>0</xdr:rowOff>
                  </from>
                  <to>
                    <xdr:col>15</xdr:col>
                    <xdr:colOff>266700</xdr:colOff>
                    <xdr:row>32</xdr:row>
                    <xdr:rowOff>0</xdr:rowOff>
                  </to>
                </anchor>
              </controlPr>
            </control>
          </mc:Choice>
        </mc:AlternateContent>
        <mc:AlternateContent xmlns:mc="http://schemas.openxmlformats.org/markup-compatibility/2006">
          <mc:Choice Requires="x14">
            <control shapeId="1499" r:id="rId165" name="Check Box 475">
              <controlPr defaultSize="0" autoFill="0" autoLine="0" autoPict="0">
                <anchor moveWithCells="1">
                  <from>
                    <xdr:col>15</xdr:col>
                    <xdr:colOff>276225</xdr:colOff>
                    <xdr:row>30</xdr:row>
                    <xdr:rowOff>0</xdr:rowOff>
                  </from>
                  <to>
                    <xdr:col>16</xdr:col>
                    <xdr:colOff>266700</xdr:colOff>
                    <xdr:row>32</xdr:row>
                    <xdr:rowOff>0</xdr:rowOff>
                  </to>
                </anchor>
              </controlPr>
            </control>
          </mc:Choice>
        </mc:AlternateContent>
        <mc:AlternateContent xmlns:mc="http://schemas.openxmlformats.org/markup-compatibility/2006">
          <mc:Choice Requires="x14">
            <control shapeId="1500" r:id="rId166" name="Check Box 476">
              <controlPr defaultSize="0" autoFill="0" autoLine="0" autoPict="0">
                <anchor moveWithCells="1">
                  <from>
                    <xdr:col>13</xdr:col>
                    <xdr:colOff>276225</xdr:colOff>
                    <xdr:row>32</xdr:row>
                    <xdr:rowOff>0</xdr:rowOff>
                  </from>
                  <to>
                    <xdr:col>14</xdr:col>
                    <xdr:colOff>266700</xdr:colOff>
                    <xdr:row>34</xdr:row>
                    <xdr:rowOff>0</xdr:rowOff>
                  </to>
                </anchor>
              </controlPr>
            </control>
          </mc:Choice>
        </mc:AlternateContent>
        <mc:AlternateContent xmlns:mc="http://schemas.openxmlformats.org/markup-compatibility/2006">
          <mc:Choice Requires="x14">
            <control shapeId="1501" r:id="rId167" name="Check Box 477">
              <controlPr defaultSize="0" autoFill="0" autoLine="0" autoPict="0">
                <anchor moveWithCells="1">
                  <from>
                    <xdr:col>14</xdr:col>
                    <xdr:colOff>276225</xdr:colOff>
                    <xdr:row>32</xdr:row>
                    <xdr:rowOff>0</xdr:rowOff>
                  </from>
                  <to>
                    <xdr:col>15</xdr:col>
                    <xdr:colOff>266700</xdr:colOff>
                    <xdr:row>34</xdr:row>
                    <xdr:rowOff>0</xdr:rowOff>
                  </to>
                </anchor>
              </controlPr>
            </control>
          </mc:Choice>
        </mc:AlternateContent>
        <mc:AlternateContent xmlns:mc="http://schemas.openxmlformats.org/markup-compatibility/2006">
          <mc:Choice Requires="x14">
            <control shapeId="1503" r:id="rId168" name="Check Box 479">
              <controlPr defaultSize="0" autoFill="0" autoLine="0" autoPict="0">
                <anchor moveWithCells="1">
                  <from>
                    <xdr:col>13</xdr:col>
                    <xdr:colOff>276225</xdr:colOff>
                    <xdr:row>34</xdr:row>
                    <xdr:rowOff>0</xdr:rowOff>
                  </from>
                  <to>
                    <xdr:col>14</xdr:col>
                    <xdr:colOff>266700</xdr:colOff>
                    <xdr:row>36</xdr:row>
                    <xdr:rowOff>0</xdr:rowOff>
                  </to>
                </anchor>
              </controlPr>
            </control>
          </mc:Choice>
        </mc:AlternateContent>
        <mc:AlternateContent xmlns:mc="http://schemas.openxmlformats.org/markup-compatibility/2006">
          <mc:Choice Requires="x14">
            <control shapeId="1504" r:id="rId169" name="Check Box 480">
              <controlPr defaultSize="0" autoFill="0" autoLine="0" autoPict="0">
                <anchor moveWithCells="1">
                  <from>
                    <xdr:col>14</xdr:col>
                    <xdr:colOff>276225</xdr:colOff>
                    <xdr:row>34</xdr:row>
                    <xdr:rowOff>0</xdr:rowOff>
                  </from>
                  <to>
                    <xdr:col>15</xdr:col>
                    <xdr:colOff>266700</xdr:colOff>
                    <xdr:row>36</xdr:row>
                    <xdr:rowOff>0</xdr:rowOff>
                  </to>
                </anchor>
              </controlPr>
            </control>
          </mc:Choice>
        </mc:AlternateContent>
        <mc:AlternateContent xmlns:mc="http://schemas.openxmlformats.org/markup-compatibility/2006">
          <mc:Choice Requires="x14">
            <control shapeId="1505" r:id="rId170" name="Check Box 481">
              <controlPr defaultSize="0" autoFill="0" autoLine="0" autoPict="0">
                <anchor moveWithCells="1">
                  <from>
                    <xdr:col>15</xdr:col>
                    <xdr:colOff>276225</xdr:colOff>
                    <xdr:row>34</xdr:row>
                    <xdr:rowOff>0</xdr:rowOff>
                  </from>
                  <to>
                    <xdr:col>16</xdr:col>
                    <xdr:colOff>266700</xdr:colOff>
                    <xdr:row>36</xdr:row>
                    <xdr:rowOff>0</xdr:rowOff>
                  </to>
                </anchor>
              </controlPr>
            </control>
          </mc:Choice>
        </mc:AlternateContent>
        <mc:AlternateContent xmlns:mc="http://schemas.openxmlformats.org/markup-compatibility/2006">
          <mc:Choice Requires="x14">
            <control shapeId="1506" r:id="rId171" name="Check Box 482">
              <controlPr defaultSize="0" autoFill="0" autoLine="0" autoPict="0">
                <anchor moveWithCells="1">
                  <from>
                    <xdr:col>13</xdr:col>
                    <xdr:colOff>276225</xdr:colOff>
                    <xdr:row>36</xdr:row>
                    <xdr:rowOff>0</xdr:rowOff>
                  </from>
                  <to>
                    <xdr:col>14</xdr:col>
                    <xdr:colOff>266700</xdr:colOff>
                    <xdr:row>38</xdr:row>
                    <xdr:rowOff>0</xdr:rowOff>
                  </to>
                </anchor>
              </controlPr>
            </control>
          </mc:Choice>
        </mc:AlternateContent>
        <mc:AlternateContent xmlns:mc="http://schemas.openxmlformats.org/markup-compatibility/2006">
          <mc:Choice Requires="x14">
            <control shapeId="1507" r:id="rId172" name="Check Box 483">
              <controlPr defaultSize="0" autoFill="0" autoLine="0" autoPict="0">
                <anchor moveWithCells="1">
                  <from>
                    <xdr:col>14</xdr:col>
                    <xdr:colOff>276225</xdr:colOff>
                    <xdr:row>36</xdr:row>
                    <xdr:rowOff>0</xdr:rowOff>
                  </from>
                  <to>
                    <xdr:col>15</xdr:col>
                    <xdr:colOff>266700</xdr:colOff>
                    <xdr:row>38</xdr:row>
                    <xdr:rowOff>0</xdr:rowOff>
                  </to>
                </anchor>
              </controlPr>
            </control>
          </mc:Choice>
        </mc:AlternateContent>
        <mc:AlternateContent xmlns:mc="http://schemas.openxmlformats.org/markup-compatibility/2006">
          <mc:Choice Requires="x14">
            <control shapeId="1509" r:id="rId173" name="Check Box 485">
              <controlPr defaultSize="0" autoFill="0" autoLine="0" autoPict="0">
                <anchor moveWithCells="1">
                  <from>
                    <xdr:col>13</xdr:col>
                    <xdr:colOff>276225</xdr:colOff>
                    <xdr:row>38</xdr:row>
                    <xdr:rowOff>0</xdr:rowOff>
                  </from>
                  <to>
                    <xdr:col>14</xdr:col>
                    <xdr:colOff>266700</xdr:colOff>
                    <xdr:row>40</xdr:row>
                    <xdr:rowOff>0</xdr:rowOff>
                  </to>
                </anchor>
              </controlPr>
            </control>
          </mc:Choice>
        </mc:AlternateContent>
        <mc:AlternateContent xmlns:mc="http://schemas.openxmlformats.org/markup-compatibility/2006">
          <mc:Choice Requires="x14">
            <control shapeId="1510" r:id="rId174" name="Check Box 486">
              <controlPr defaultSize="0" autoFill="0" autoLine="0" autoPict="0">
                <anchor moveWithCells="1">
                  <from>
                    <xdr:col>14</xdr:col>
                    <xdr:colOff>276225</xdr:colOff>
                    <xdr:row>38</xdr:row>
                    <xdr:rowOff>0</xdr:rowOff>
                  </from>
                  <to>
                    <xdr:col>15</xdr:col>
                    <xdr:colOff>266700</xdr:colOff>
                    <xdr:row>40</xdr:row>
                    <xdr:rowOff>0</xdr:rowOff>
                  </to>
                </anchor>
              </controlPr>
            </control>
          </mc:Choice>
        </mc:AlternateContent>
        <mc:AlternateContent xmlns:mc="http://schemas.openxmlformats.org/markup-compatibility/2006">
          <mc:Choice Requires="x14">
            <control shapeId="1511" r:id="rId175" name="Check Box 487">
              <controlPr defaultSize="0" autoFill="0" autoLine="0" autoPict="0">
                <anchor moveWithCells="1">
                  <from>
                    <xdr:col>15</xdr:col>
                    <xdr:colOff>276225</xdr:colOff>
                    <xdr:row>38</xdr:row>
                    <xdr:rowOff>0</xdr:rowOff>
                  </from>
                  <to>
                    <xdr:col>16</xdr:col>
                    <xdr:colOff>266700</xdr:colOff>
                    <xdr:row>40</xdr:row>
                    <xdr:rowOff>0</xdr:rowOff>
                  </to>
                </anchor>
              </controlPr>
            </control>
          </mc:Choice>
        </mc:AlternateContent>
        <mc:AlternateContent xmlns:mc="http://schemas.openxmlformats.org/markup-compatibility/2006">
          <mc:Choice Requires="x14">
            <control shapeId="1512" r:id="rId176" name="Check Box 488">
              <controlPr defaultSize="0" autoFill="0" autoLine="0" autoPict="0">
                <anchor moveWithCells="1">
                  <from>
                    <xdr:col>13</xdr:col>
                    <xdr:colOff>276225</xdr:colOff>
                    <xdr:row>40</xdr:row>
                    <xdr:rowOff>0</xdr:rowOff>
                  </from>
                  <to>
                    <xdr:col>14</xdr:col>
                    <xdr:colOff>266700</xdr:colOff>
                    <xdr:row>42</xdr:row>
                    <xdr:rowOff>0</xdr:rowOff>
                  </to>
                </anchor>
              </controlPr>
            </control>
          </mc:Choice>
        </mc:AlternateContent>
        <mc:AlternateContent xmlns:mc="http://schemas.openxmlformats.org/markup-compatibility/2006">
          <mc:Choice Requires="x14">
            <control shapeId="1513" r:id="rId177" name="Check Box 489">
              <controlPr defaultSize="0" autoFill="0" autoLine="0" autoPict="0">
                <anchor moveWithCells="1">
                  <from>
                    <xdr:col>14</xdr:col>
                    <xdr:colOff>276225</xdr:colOff>
                    <xdr:row>40</xdr:row>
                    <xdr:rowOff>0</xdr:rowOff>
                  </from>
                  <to>
                    <xdr:col>15</xdr:col>
                    <xdr:colOff>266700</xdr:colOff>
                    <xdr:row>42</xdr:row>
                    <xdr:rowOff>0</xdr:rowOff>
                  </to>
                </anchor>
              </controlPr>
            </control>
          </mc:Choice>
        </mc:AlternateContent>
        <mc:AlternateContent xmlns:mc="http://schemas.openxmlformats.org/markup-compatibility/2006">
          <mc:Choice Requires="x14">
            <control shapeId="1515" r:id="rId178" name="Check Box 491">
              <controlPr defaultSize="0" autoFill="0" autoLine="0" autoPict="0">
                <anchor moveWithCells="1">
                  <from>
                    <xdr:col>0</xdr:col>
                    <xdr:colOff>676275</xdr:colOff>
                    <xdr:row>19</xdr:row>
                    <xdr:rowOff>0</xdr:rowOff>
                  </from>
                  <to>
                    <xdr:col>1</xdr:col>
                    <xdr:colOff>266700</xdr:colOff>
                    <xdr:row>20</xdr:row>
                    <xdr:rowOff>0</xdr:rowOff>
                  </to>
                </anchor>
              </controlPr>
            </control>
          </mc:Choice>
        </mc:AlternateContent>
        <mc:AlternateContent xmlns:mc="http://schemas.openxmlformats.org/markup-compatibility/2006">
          <mc:Choice Requires="x14">
            <control shapeId="1516" r:id="rId179" name="Check Box 492">
              <controlPr defaultSize="0" autoFill="0" autoLine="0" autoPict="0">
                <anchor moveWithCells="1">
                  <from>
                    <xdr:col>0</xdr:col>
                    <xdr:colOff>676275</xdr:colOff>
                    <xdr:row>20</xdr:row>
                    <xdr:rowOff>0</xdr:rowOff>
                  </from>
                  <to>
                    <xdr:col>1</xdr:col>
                    <xdr:colOff>266700</xdr:colOff>
                    <xdr:row>22</xdr:row>
                    <xdr:rowOff>0</xdr:rowOff>
                  </to>
                </anchor>
              </controlPr>
            </control>
          </mc:Choice>
        </mc:AlternateContent>
        <mc:AlternateContent xmlns:mc="http://schemas.openxmlformats.org/markup-compatibility/2006">
          <mc:Choice Requires="x14">
            <control shapeId="1517" r:id="rId180" name="Check Box 493">
              <controlPr defaultSize="0" autoFill="0" autoLine="0" autoPict="0">
                <anchor moveWithCells="1">
                  <from>
                    <xdr:col>0</xdr:col>
                    <xdr:colOff>676275</xdr:colOff>
                    <xdr:row>22</xdr:row>
                    <xdr:rowOff>0</xdr:rowOff>
                  </from>
                  <to>
                    <xdr:col>1</xdr:col>
                    <xdr:colOff>266700</xdr:colOff>
                    <xdr:row>24</xdr:row>
                    <xdr:rowOff>0</xdr:rowOff>
                  </to>
                </anchor>
              </controlPr>
            </control>
          </mc:Choice>
        </mc:AlternateContent>
        <mc:AlternateContent xmlns:mc="http://schemas.openxmlformats.org/markup-compatibility/2006">
          <mc:Choice Requires="x14">
            <control shapeId="1518" r:id="rId181" name="Check Box 494">
              <controlPr defaultSize="0" autoFill="0" autoLine="0" autoPict="0">
                <anchor moveWithCells="1">
                  <from>
                    <xdr:col>0</xdr:col>
                    <xdr:colOff>676275</xdr:colOff>
                    <xdr:row>24</xdr:row>
                    <xdr:rowOff>0</xdr:rowOff>
                  </from>
                  <to>
                    <xdr:col>1</xdr:col>
                    <xdr:colOff>266700</xdr:colOff>
                    <xdr:row>26</xdr:row>
                    <xdr:rowOff>0</xdr:rowOff>
                  </to>
                </anchor>
              </controlPr>
            </control>
          </mc:Choice>
        </mc:AlternateContent>
        <mc:AlternateContent xmlns:mc="http://schemas.openxmlformats.org/markup-compatibility/2006">
          <mc:Choice Requires="x14">
            <control shapeId="1519" r:id="rId182" name="Check Box 495">
              <controlPr defaultSize="0" autoFill="0" autoLine="0" autoPict="0">
                <anchor moveWithCells="1">
                  <from>
                    <xdr:col>0</xdr:col>
                    <xdr:colOff>676275</xdr:colOff>
                    <xdr:row>26</xdr:row>
                    <xdr:rowOff>0</xdr:rowOff>
                  </from>
                  <to>
                    <xdr:col>1</xdr:col>
                    <xdr:colOff>266700</xdr:colOff>
                    <xdr:row>28</xdr:row>
                    <xdr:rowOff>0</xdr:rowOff>
                  </to>
                </anchor>
              </controlPr>
            </control>
          </mc:Choice>
        </mc:AlternateContent>
        <mc:AlternateContent xmlns:mc="http://schemas.openxmlformats.org/markup-compatibility/2006">
          <mc:Choice Requires="x14">
            <control shapeId="1520" r:id="rId183" name="Check Box 496">
              <controlPr defaultSize="0" autoFill="0" autoLine="0" autoPict="0">
                <anchor moveWithCells="1">
                  <from>
                    <xdr:col>0</xdr:col>
                    <xdr:colOff>676275</xdr:colOff>
                    <xdr:row>28</xdr:row>
                    <xdr:rowOff>0</xdr:rowOff>
                  </from>
                  <to>
                    <xdr:col>1</xdr:col>
                    <xdr:colOff>266700</xdr:colOff>
                    <xdr:row>30</xdr:row>
                    <xdr:rowOff>0</xdr:rowOff>
                  </to>
                </anchor>
              </controlPr>
            </control>
          </mc:Choice>
        </mc:AlternateContent>
        <mc:AlternateContent xmlns:mc="http://schemas.openxmlformats.org/markup-compatibility/2006">
          <mc:Choice Requires="x14">
            <control shapeId="1521" r:id="rId184" name="Check Box 497">
              <controlPr defaultSize="0" autoFill="0" autoLine="0" autoPict="0">
                <anchor moveWithCells="1">
                  <from>
                    <xdr:col>0</xdr:col>
                    <xdr:colOff>676275</xdr:colOff>
                    <xdr:row>30</xdr:row>
                    <xdr:rowOff>0</xdr:rowOff>
                  </from>
                  <to>
                    <xdr:col>1</xdr:col>
                    <xdr:colOff>266700</xdr:colOff>
                    <xdr:row>32</xdr:row>
                    <xdr:rowOff>0</xdr:rowOff>
                  </to>
                </anchor>
              </controlPr>
            </control>
          </mc:Choice>
        </mc:AlternateContent>
        <mc:AlternateContent xmlns:mc="http://schemas.openxmlformats.org/markup-compatibility/2006">
          <mc:Choice Requires="x14">
            <control shapeId="1522" r:id="rId185" name="Check Box 498">
              <controlPr defaultSize="0" autoFill="0" autoLine="0" autoPict="0">
                <anchor moveWithCells="1">
                  <from>
                    <xdr:col>0</xdr:col>
                    <xdr:colOff>676275</xdr:colOff>
                    <xdr:row>32</xdr:row>
                    <xdr:rowOff>0</xdr:rowOff>
                  </from>
                  <to>
                    <xdr:col>1</xdr:col>
                    <xdr:colOff>266700</xdr:colOff>
                    <xdr:row>34</xdr:row>
                    <xdr:rowOff>0</xdr:rowOff>
                  </to>
                </anchor>
              </controlPr>
            </control>
          </mc:Choice>
        </mc:AlternateContent>
        <mc:AlternateContent xmlns:mc="http://schemas.openxmlformats.org/markup-compatibility/2006">
          <mc:Choice Requires="x14">
            <control shapeId="1523" r:id="rId186" name="Check Box 499">
              <controlPr defaultSize="0" autoFill="0" autoLine="0" autoPict="0">
                <anchor moveWithCells="1">
                  <from>
                    <xdr:col>0</xdr:col>
                    <xdr:colOff>676275</xdr:colOff>
                    <xdr:row>34</xdr:row>
                    <xdr:rowOff>0</xdr:rowOff>
                  </from>
                  <to>
                    <xdr:col>1</xdr:col>
                    <xdr:colOff>266700</xdr:colOff>
                    <xdr:row>36</xdr:row>
                    <xdr:rowOff>0</xdr:rowOff>
                  </to>
                </anchor>
              </controlPr>
            </control>
          </mc:Choice>
        </mc:AlternateContent>
        <mc:AlternateContent xmlns:mc="http://schemas.openxmlformats.org/markup-compatibility/2006">
          <mc:Choice Requires="x14">
            <control shapeId="1524" r:id="rId187" name="Check Box 500">
              <controlPr defaultSize="0" autoFill="0" autoLine="0" autoPict="0">
                <anchor moveWithCells="1">
                  <from>
                    <xdr:col>0</xdr:col>
                    <xdr:colOff>676275</xdr:colOff>
                    <xdr:row>36</xdr:row>
                    <xdr:rowOff>0</xdr:rowOff>
                  </from>
                  <to>
                    <xdr:col>1</xdr:col>
                    <xdr:colOff>266700</xdr:colOff>
                    <xdr:row>38</xdr:row>
                    <xdr:rowOff>0</xdr:rowOff>
                  </to>
                </anchor>
              </controlPr>
            </control>
          </mc:Choice>
        </mc:AlternateContent>
        <mc:AlternateContent xmlns:mc="http://schemas.openxmlformats.org/markup-compatibility/2006">
          <mc:Choice Requires="x14">
            <control shapeId="1525" r:id="rId188" name="Check Box 501">
              <controlPr defaultSize="0" autoFill="0" autoLine="0" autoPict="0">
                <anchor moveWithCells="1">
                  <from>
                    <xdr:col>0</xdr:col>
                    <xdr:colOff>676275</xdr:colOff>
                    <xdr:row>38</xdr:row>
                    <xdr:rowOff>0</xdr:rowOff>
                  </from>
                  <to>
                    <xdr:col>1</xdr:col>
                    <xdr:colOff>266700</xdr:colOff>
                    <xdr:row>40</xdr:row>
                    <xdr:rowOff>0</xdr:rowOff>
                  </to>
                </anchor>
              </controlPr>
            </control>
          </mc:Choice>
        </mc:AlternateContent>
        <mc:AlternateContent xmlns:mc="http://schemas.openxmlformats.org/markup-compatibility/2006">
          <mc:Choice Requires="x14">
            <control shapeId="1526" r:id="rId189" name="Check Box 502">
              <controlPr defaultSize="0" autoFill="0" autoLine="0" autoPict="0">
                <anchor moveWithCells="1">
                  <from>
                    <xdr:col>0</xdr:col>
                    <xdr:colOff>676275</xdr:colOff>
                    <xdr:row>40</xdr:row>
                    <xdr:rowOff>0</xdr:rowOff>
                  </from>
                  <to>
                    <xdr:col>1</xdr:col>
                    <xdr:colOff>266700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99FF"/>
    <pageSetUpPr fitToPage="1"/>
  </sheetPr>
  <dimension ref="A1:M39"/>
  <sheetViews>
    <sheetView showGridLines="0" showZeros="0" zoomScaleNormal="100" workbookViewId="0">
      <selection activeCell="B11" sqref="B11:C11"/>
    </sheetView>
  </sheetViews>
  <sheetFormatPr defaultRowHeight="12.75" x14ac:dyDescent="0.2"/>
  <cols>
    <col min="1" max="1" width="3.5703125" style="5" customWidth="1"/>
    <col min="2" max="2" width="21.140625" style="5" customWidth="1"/>
    <col min="3" max="3" width="3" style="5" customWidth="1"/>
    <col min="4" max="4" width="29.7109375" style="5" customWidth="1"/>
    <col min="5" max="11" width="9.85546875" style="5" customWidth="1"/>
    <col min="12" max="16384" width="9.140625" style="5"/>
  </cols>
  <sheetData>
    <row r="1" spans="1:13" ht="14.25" customHeight="1" thickBot="1" x14ac:dyDescent="0.25">
      <c r="A1" s="72"/>
      <c r="B1" s="72"/>
      <c r="C1" s="284" t="s">
        <v>8</v>
      </c>
      <c r="D1" s="284"/>
      <c r="E1" s="284"/>
      <c r="F1" s="284"/>
      <c r="G1" s="284"/>
      <c r="H1" s="284"/>
      <c r="I1" s="284"/>
      <c r="J1" s="284"/>
      <c r="K1" s="284"/>
    </row>
    <row r="2" spans="1:13" ht="12" customHeight="1" x14ac:dyDescent="0.2">
      <c r="A2" s="73"/>
      <c r="B2" s="73"/>
      <c r="C2" s="298" t="s">
        <v>0</v>
      </c>
      <c r="D2" s="298"/>
      <c r="E2" s="298"/>
      <c r="F2" s="298"/>
      <c r="G2" s="298"/>
      <c r="H2" s="298"/>
      <c r="I2" s="298"/>
      <c r="J2" s="298"/>
      <c r="K2" s="298"/>
      <c r="L2" s="68"/>
      <c r="M2" s="68"/>
    </row>
    <row r="3" spans="1:13" ht="14.25" customHeight="1" x14ac:dyDescent="0.2">
      <c r="A3" s="73"/>
      <c r="B3" s="73"/>
      <c r="C3" s="297">
        <f>'Reimbursement Request'!M2</f>
        <v>0</v>
      </c>
      <c r="D3" s="297"/>
      <c r="E3" s="297"/>
      <c r="F3" s="297"/>
      <c r="G3" s="297"/>
      <c r="H3" s="297"/>
      <c r="I3" s="297"/>
      <c r="J3" s="297"/>
      <c r="K3" s="297"/>
      <c r="L3" s="70"/>
      <c r="M3" s="70"/>
    </row>
    <row r="4" spans="1:13" ht="12.75" customHeight="1" x14ac:dyDescent="0.2">
      <c r="A4" s="73"/>
      <c r="B4" s="73"/>
      <c r="C4" s="288" t="s">
        <v>50</v>
      </c>
      <c r="D4" s="288"/>
      <c r="E4" s="288"/>
      <c r="F4" s="288"/>
      <c r="G4" s="288"/>
      <c r="H4" s="288"/>
      <c r="I4" s="288"/>
      <c r="J4" s="288"/>
      <c r="K4" s="288"/>
      <c r="L4" s="70"/>
      <c r="M4" s="70"/>
    </row>
    <row r="5" spans="1:13" ht="14.25" customHeight="1" x14ac:dyDescent="0.2">
      <c r="A5" s="73"/>
      <c r="B5" s="73"/>
      <c r="C5" s="89"/>
      <c r="D5" s="112"/>
      <c r="E5" s="112"/>
      <c r="F5" s="112"/>
      <c r="G5" s="112"/>
      <c r="H5" s="112"/>
      <c r="I5" s="112"/>
      <c r="J5" s="112"/>
      <c r="K5" s="112"/>
      <c r="L5" s="68"/>
      <c r="M5" s="68"/>
    </row>
    <row r="6" spans="1:13" ht="14.25" customHeight="1" x14ac:dyDescent="0.2">
      <c r="A6" s="73"/>
      <c r="B6" s="73"/>
      <c r="C6" s="89"/>
      <c r="D6" s="112"/>
      <c r="E6" s="112"/>
      <c r="F6" s="112"/>
      <c r="G6" s="112"/>
      <c r="H6" s="112"/>
      <c r="I6" s="112"/>
      <c r="J6" s="112"/>
      <c r="K6" s="112"/>
      <c r="L6" s="68"/>
      <c r="M6" s="68"/>
    </row>
    <row r="7" spans="1:13" ht="12.75" customHeight="1" thickBot="1" x14ac:dyDescent="0.25">
      <c r="A7" s="75"/>
      <c r="B7" s="75"/>
      <c r="C7" s="113"/>
      <c r="D7" s="76"/>
      <c r="E7" s="76"/>
      <c r="F7" s="76"/>
      <c r="G7" s="76"/>
      <c r="H7" s="76"/>
      <c r="I7" s="76"/>
      <c r="J7" s="76"/>
      <c r="K7" s="76"/>
      <c r="L7" s="68"/>
      <c r="M7" s="68"/>
    </row>
    <row r="8" spans="1:13" ht="12.75" customHeight="1" x14ac:dyDescent="0.2">
      <c r="A8" s="299" t="s">
        <v>49</v>
      </c>
      <c r="B8" s="299"/>
      <c r="C8" s="299"/>
      <c r="D8" s="299"/>
      <c r="E8" s="299"/>
      <c r="F8" s="299"/>
      <c r="G8" s="299"/>
      <c r="H8" s="299"/>
      <c r="I8" s="299"/>
      <c r="J8" s="299"/>
      <c r="K8" s="299"/>
    </row>
    <row r="9" spans="1:13" s="67" customFormat="1" ht="12" customHeight="1" x14ac:dyDescent="0.15">
      <c r="A9" s="291" t="s">
        <v>6</v>
      </c>
      <c r="B9" s="293" t="s">
        <v>70</v>
      </c>
      <c r="C9" s="294"/>
      <c r="D9" s="287" t="s">
        <v>9</v>
      </c>
      <c r="E9" s="300" t="s">
        <v>51</v>
      </c>
      <c r="F9" s="301"/>
      <c r="G9" s="301"/>
      <c r="H9" s="301"/>
      <c r="I9" s="301"/>
      <c r="J9" s="301"/>
      <c r="K9" s="301"/>
    </row>
    <row r="10" spans="1:13" s="67" customFormat="1" ht="21.75" customHeight="1" x14ac:dyDescent="0.2">
      <c r="A10" s="292"/>
      <c r="B10" s="295"/>
      <c r="C10" s="296"/>
      <c r="D10" s="287"/>
      <c r="E10" s="142"/>
      <c r="F10" s="142"/>
      <c r="G10" s="142"/>
      <c r="H10" s="142"/>
      <c r="I10" s="142"/>
      <c r="J10" s="142"/>
      <c r="K10" s="69" t="s">
        <v>5</v>
      </c>
    </row>
    <row r="11" spans="1:13" s="68" customFormat="1" ht="14.25" customHeight="1" x14ac:dyDescent="0.15">
      <c r="A11" s="74">
        <v>1</v>
      </c>
      <c r="B11" s="285"/>
      <c r="C11" s="286"/>
      <c r="D11" s="124"/>
      <c r="E11" s="125"/>
      <c r="F11" s="125"/>
      <c r="G11" s="125"/>
      <c r="H11" s="125"/>
      <c r="I11" s="125"/>
      <c r="J11" s="125"/>
      <c r="K11" s="126">
        <f>SUM(E11:J11)</f>
        <v>0</v>
      </c>
    </row>
    <row r="12" spans="1:13" s="68" customFormat="1" ht="14.25" customHeight="1" x14ac:dyDescent="0.15">
      <c r="A12" s="74">
        <v>2</v>
      </c>
      <c r="B12" s="285"/>
      <c r="C12" s="286"/>
      <c r="D12" s="124"/>
      <c r="E12" s="125"/>
      <c r="F12" s="125"/>
      <c r="G12" s="125"/>
      <c r="H12" s="125"/>
      <c r="I12" s="125"/>
      <c r="J12" s="125"/>
      <c r="K12" s="126">
        <f t="shared" ref="K12:K37" si="0">SUM(E12:J12)</f>
        <v>0</v>
      </c>
    </row>
    <row r="13" spans="1:13" s="68" customFormat="1" ht="14.25" customHeight="1" x14ac:dyDescent="0.15">
      <c r="A13" s="74">
        <v>3</v>
      </c>
      <c r="B13" s="285"/>
      <c r="C13" s="286"/>
      <c r="D13" s="124"/>
      <c r="E13" s="125"/>
      <c r="F13" s="125"/>
      <c r="G13" s="125"/>
      <c r="H13" s="125"/>
      <c r="I13" s="125"/>
      <c r="J13" s="125"/>
      <c r="K13" s="126">
        <f t="shared" si="0"/>
        <v>0</v>
      </c>
    </row>
    <row r="14" spans="1:13" s="68" customFormat="1" ht="14.25" customHeight="1" x14ac:dyDescent="0.15">
      <c r="A14" s="74">
        <v>4</v>
      </c>
      <c r="B14" s="285"/>
      <c r="C14" s="286"/>
      <c r="D14" s="124"/>
      <c r="E14" s="125"/>
      <c r="F14" s="125"/>
      <c r="G14" s="125"/>
      <c r="H14" s="125"/>
      <c r="I14" s="125"/>
      <c r="J14" s="125"/>
      <c r="K14" s="126">
        <f t="shared" si="0"/>
        <v>0</v>
      </c>
    </row>
    <row r="15" spans="1:13" s="68" customFormat="1" ht="14.25" customHeight="1" x14ac:dyDescent="0.15">
      <c r="A15" s="74">
        <v>5</v>
      </c>
      <c r="B15" s="285"/>
      <c r="C15" s="286"/>
      <c r="D15" s="124"/>
      <c r="E15" s="125"/>
      <c r="F15" s="125"/>
      <c r="G15" s="125"/>
      <c r="H15" s="125"/>
      <c r="I15" s="125"/>
      <c r="J15" s="125"/>
      <c r="K15" s="126">
        <f t="shared" si="0"/>
        <v>0</v>
      </c>
    </row>
    <row r="16" spans="1:13" s="68" customFormat="1" ht="14.25" customHeight="1" x14ac:dyDescent="0.15">
      <c r="A16" s="74">
        <v>6</v>
      </c>
      <c r="B16" s="285"/>
      <c r="C16" s="286"/>
      <c r="D16" s="124"/>
      <c r="E16" s="125"/>
      <c r="F16" s="125"/>
      <c r="G16" s="125"/>
      <c r="H16" s="125"/>
      <c r="I16" s="125"/>
      <c r="J16" s="125"/>
      <c r="K16" s="126">
        <f t="shared" si="0"/>
        <v>0</v>
      </c>
    </row>
    <row r="17" spans="1:11" s="68" customFormat="1" ht="14.25" customHeight="1" x14ac:dyDescent="0.15">
      <c r="A17" s="74">
        <v>7</v>
      </c>
      <c r="B17" s="285"/>
      <c r="C17" s="286"/>
      <c r="D17" s="124"/>
      <c r="E17" s="125"/>
      <c r="F17" s="125"/>
      <c r="G17" s="125"/>
      <c r="H17" s="125"/>
      <c r="I17" s="125"/>
      <c r="J17" s="125"/>
      <c r="K17" s="126">
        <f t="shared" si="0"/>
        <v>0</v>
      </c>
    </row>
    <row r="18" spans="1:11" s="68" customFormat="1" ht="14.25" customHeight="1" x14ac:dyDescent="0.15">
      <c r="A18" s="74">
        <v>8</v>
      </c>
      <c r="B18" s="285"/>
      <c r="C18" s="286"/>
      <c r="D18" s="124"/>
      <c r="E18" s="125"/>
      <c r="F18" s="125"/>
      <c r="G18" s="125"/>
      <c r="H18" s="125"/>
      <c r="I18" s="125"/>
      <c r="J18" s="125"/>
      <c r="K18" s="126">
        <f t="shared" si="0"/>
        <v>0</v>
      </c>
    </row>
    <row r="19" spans="1:11" s="68" customFormat="1" ht="14.25" customHeight="1" x14ac:dyDescent="0.15">
      <c r="A19" s="74">
        <v>9</v>
      </c>
      <c r="B19" s="285"/>
      <c r="C19" s="286"/>
      <c r="D19" s="124"/>
      <c r="E19" s="125"/>
      <c r="F19" s="125"/>
      <c r="G19" s="125"/>
      <c r="H19" s="125"/>
      <c r="I19" s="125"/>
      <c r="J19" s="125"/>
      <c r="K19" s="126">
        <f t="shared" si="0"/>
        <v>0</v>
      </c>
    </row>
    <row r="20" spans="1:11" s="68" customFormat="1" ht="14.25" customHeight="1" x14ac:dyDescent="0.15">
      <c r="A20" s="74">
        <v>10</v>
      </c>
      <c r="B20" s="285"/>
      <c r="C20" s="286"/>
      <c r="D20" s="124"/>
      <c r="E20" s="125"/>
      <c r="F20" s="125"/>
      <c r="G20" s="125"/>
      <c r="H20" s="125"/>
      <c r="I20" s="125"/>
      <c r="J20" s="125"/>
      <c r="K20" s="126">
        <f t="shared" si="0"/>
        <v>0</v>
      </c>
    </row>
    <row r="21" spans="1:11" s="68" customFormat="1" ht="14.25" customHeight="1" x14ac:dyDescent="0.15">
      <c r="A21" s="74">
        <v>11</v>
      </c>
      <c r="B21" s="285"/>
      <c r="C21" s="286"/>
      <c r="D21" s="124"/>
      <c r="E21" s="125"/>
      <c r="F21" s="125"/>
      <c r="G21" s="125"/>
      <c r="H21" s="125"/>
      <c r="I21" s="125"/>
      <c r="J21" s="125"/>
      <c r="K21" s="126">
        <f t="shared" si="0"/>
        <v>0</v>
      </c>
    </row>
    <row r="22" spans="1:11" s="68" customFormat="1" ht="14.25" customHeight="1" x14ac:dyDescent="0.15">
      <c r="A22" s="74">
        <v>12</v>
      </c>
      <c r="B22" s="285"/>
      <c r="C22" s="286"/>
      <c r="D22" s="124"/>
      <c r="E22" s="125"/>
      <c r="F22" s="125"/>
      <c r="G22" s="125"/>
      <c r="H22" s="125"/>
      <c r="I22" s="125"/>
      <c r="J22" s="125"/>
      <c r="K22" s="126">
        <f t="shared" si="0"/>
        <v>0</v>
      </c>
    </row>
    <row r="23" spans="1:11" s="68" customFormat="1" ht="14.25" customHeight="1" x14ac:dyDescent="0.15">
      <c r="A23" s="74">
        <v>13</v>
      </c>
      <c r="B23" s="285"/>
      <c r="C23" s="286"/>
      <c r="D23" s="124"/>
      <c r="E23" s="125"/>
      <c r="F23" s="125"/>
      <c r="G23" s="125"/>
      <c r="H23" s="125"/>
      <c r="I23" s="125"/>
      <c r="J23" s="125"/>
      <c r="K23" s="126">
        <f t="shared" si="0"/>
        <v>0</v>
      </c>
    </row>
    <row r="24" spans="1:11" s="68" customFormat="1" ht="14.25" customHeight="1" x14ac:dyDescent="0.15">
      <c r="A24" s="74">
        <v>14</v>
      </c>
      <c r="B24" s="285"/>
      <c r="C24" s="286"/>
      <c r="D24" s="124"/>
      <c r="E24" s="125"/>
      <c r="F24" s="125"/>
      <c r="G24" s="125"/>
      <c r="H24" s="125"/>
      <c r="I24" s="125"/>
      <c r="J24" s="125"/>
      <c r="K24" s="126">
        <f t="shared" si="0"/>
        <v>0</v>
      </c>
    </row>
    <row r="25" spans="1:11" s="68" customFormat="1" ht="14.25" customHeight="1" x14ac:dyDescent="0.15">
      <c r="A25" s="74">
        <v>15</v>
      </c>
      <c r="B25" s="285"/>
      <c r="C25" s="286"/>
      <c r="D25" s="124"/>
      <c r="E25" s="125"/>
      <c r="F25" s="125"/>
      <c r="G25" s="125"/>
      <c r="H25" s="125"/>
      <c r="I25" s="125"/>
      <c r="J25" s="125"/>
      <c r="K25" s="126">
        <f t="shared" si="0"/>
        <v>0</v>
      </c>
    </row>
    <row r="26" spans="1:11" s="68" customFormat="1" ht="14.25" customHeight="1" x14ac:dyDescent="0.15">
      <c r="A26" s="74">
        <v>16</v>
      </c>
      <c r="B26" s="285"/>
      <c r="C26" s="286"/>
      <c r="D26" s="124"/>
      <c r="E26" s="125"/>
      <c r="F26" s="125"/>
      <c r="G26" s="125"/>
      <c r="H26" s="125"/>
      <c r="I26" s="125"/>
      <c r="J26" s="125"/>
      <c r="K26" s="126">
        <f t="shared" si="0"/>
        <v>0</v>
      </c>
    </row>
    <row r="27" spans="1:11" s="68" customFormat="1" ht="14.25" customHeight="1" x14ac:dyDescent="0.15">
      <c r="A27" s="74">
        <v>17</v>
      </c>
      <c r="B27" s="285"/>
      <c r="C27" s="286"/>
      <c r="D27" s="124"/>
      <c r="E27" s="125"/>
      <c r="F27" s="125"/>
      <c r="G27" s="125"/>
      <c r="H27" s="125"/>
      <c r="I27" s="125"/>
      <c r="J27" s="125"/>
      <c r="K27" s="126">
        <f t="shared" si="0"/>
        <v>0</v>
      </c>
    </row>
    <row r="28" spans="1:11" s="68" customFormat="1" ht="14.25" customHeight="1" x14ac:dyDescent="0.15">
      <c r="A28" s="74">
        <v>18</v>
      </c>
      <c r="B28" s="285"/>
      <c r="C28" s="286"/>
      <c r="D28" s="124"/>
      <c r="E28" s="125"/>
      <c r="F28" s="125"/>
      <c r="G28" s="125"/>
      <c r="H28" s="125"/>
      <c r="I28" s="125"/>
      <c r="J28" s="125"/>
      <c r="K28" s="126">
        <f t="shared" si="0"/>
        <v>0</v>
      </c>
    </row>
    <row r="29" spans="1:11" s="68" customFormat="1" ht="14.25" customHeight="1" x14ac:dyDescent="0.15">
      <c r="A29" s="74">
        <v>19</v>
      </c>
      <c r="B29" s="285"/>
      <c r="C29" s="286"/>
      <c r="D29" s="124"/>
      <c r="E29" s="125"/>
      <c r="F29" s="125"/>
      <c r="G29" s="125"/>
      <c r="H29" s="125"/>
      <c r="I29" s="125"/>
      <c r="J29" s="125"/>
      <c r="K29" s="126">
        <f t="shared" si="0"/>
        <v>0</v>
      </c>
    </row>
    <row r="30" spans="1:11" s="68" customFormat="1" ht="14.25" customHeight="1" x14ac:dyDescent="0.15">
      <c r="A30" s="74">
        <v>20</v>
      </c>
      <c r="B30" s="285"/>
      <c r="C30" s="286"/>
      <c r="D30" s="124"/>
      <c r="E30" s="125"/>
      <c r="F30" s="125"/>
      <c r="G30" s="125"/>
      <c r="H30" s="125"/>
      <c r="I30" s="125"/>
      <c r="J30" s="125"/>
      <c r="K30" s="126">
        <f t="shared" si="0"/>
        <v>0</v>
      </c>
    </row>
    <row r="31" spans="1:11" s="68" customFormat="1" ht="14.25" customHeight="1" x14ac:dyDescent="0.15">
      <c r="A31" s="74">
        <v>21</v>
      </c>
      <c r="B31" s="285"/>
      <c r="C31" s="286"/>
      <c r="D31" s="124"/>
      <c r="E31" s="125"/>
      <c r="F31" s="125"/>
      <c r="G31" s="125"/>
      <c r="H31" s="125"/>
      <c r="I31" s="125"/>
      <c r="J31" s="125"/>
      <c r="K31" s="126">
        <f t="shared" si="0"/>
        <v>0</v>
      </c>
    </row>
    <row r="32" spans="1:11" s="68" customFormat="1" ht="14.25" customHeight="1" x14ac:dyDescent="0.15">
      <c r="A32" s="74">
        <v>22</v>
      </c>
      <c r="B32" s="285"/>
      <c r="C32" s="286"/>
      <c r="D32" s="124"/>
      <c r="E32" s="125"/>
      <c r="F32" s="125"/>
      <c r="G32" s="125"/>
      <c r="H32" s="125"/>
      <c r="I32" s="125"/>
      <c r="J32" s="125"/>
      <c r="K32" s="126">
        <f t="shared" si="0"/>
        <v>0</v>
      </c>
    </row>
    <row r="33" spans="1:11" s="68" customFormat="1" ht="14.25" customHeight="1" x14ac:dyDescent="0.15">
      <c r="A33" s="74">
        <v>23</v>
      </c>
      <c r="B33" s="285"/>
      <c r="C33" s="286"/>
      <c r="D33" s="124"/>
      <c r="E33" s="125"/>
      <c r="F33" s="125"/>
      <c r="G33" s="125"/>
      <c r="H33" s="125"/>
      <c r="I33" s="125"/>
      <c r="J33" s="125"/>
      <c r="K33" s="126">
        <f t="shared" si="0"/>
        <v>0</v>
      </c>
    </row>
    <row r="34" spans="1:11" s="68" customFormat="1" ht="14.25" customHeight="1" x14ac:dyDescent="0.15">
      <c r="A34" s="74">
        <v>24</v>
      </c>
      <c r="B34" s="285"/>
      <c r="C34" s="286"/>
      <c r="D34" s="124"/>
      <c r="E34" s="125"/>
      <c r="F34" s="125"/>
      <c r="G34" s="125"/>
      <c r="H34" s="125"/>
      <c r="I34" s="125"/>
      <c r="J34" s="125"/>
      <c r="K34" s="126">
        <f t="shared" si="0"/>
        <v>0</v>
      </c>
    </row>
    <row r="35" spans="1:11" s="68" customFormat="1" ht="14.25" customHeight="1" x14ac:dyDescent="0.15">
      <c r="A35" s="74">
        <v>25</v>
      </c>
      <c r="B35" s="285"/>
      <c r="C35" s="286"/>
      <c r="D35" s="124"/>
      <c r="E35" s="125"/>
      <c r="F35" s="125"/>
      <c r="G35" s="125"/>
      <c r="H35" s="125"/>
      <c r="I35" s="125"/>
      <c r="J35" s="125"/>
      <c r="K35" s="126">
        <f t="shared" si="0"/>
        <v>0</v>
      </c>
    </row>
    <row r="36" spans="1:11" s="68" customFormat="1" ht="14.25" customHeight="1" x14ac:dyDescent="0.15">
      <c r="A36" s="74">
        <v>26</v>
      </c>
      <c r="B36" s="285"/>
      <c r="C36" s="286"/>
      <c r="D36" s="124"/>
      <c r="E36" s="125"/>
      <c r="F36" s="125"/>
      <c r="G36" s="125"/>
      <c r="H36" s="125"/>
      <c r="I36" s="125"/>
      <c r="J36" s="125"/>
      <c r="K36" s="126">
        <f t="shared" si="0"/>
        <v>0</v>
      </c>
    </row>
    <row r="37" spans="1:11" s="68" customFormat="1" ht="14.25" customHeight="1" x14ac:dyDescent="0.15">
      <c r="A37" s="74">
        <v>27</v>
      </c>
      <c r="B37" s="285"/>
      <c r="C37" s="286"/>
      <c r="D37" s="124"/>
      <c r="E37" s="125"/>
      <c r="F37" s="125"/>
      <c r="G37" s="125"/>
      <c r="H37" s="125"/>
      <c r="I37" s="125"/>
      <c r="J37" s="125"/>
      <c r="K37" s="126">
        <f t="shared" si="0"/>
        <v>0</v>
      </c>
    </row>
    <row r="38" spans="1:11" s="68" customFormat="1" ht="14.25" customHeight="1" x14ac:dyDescent="0.15">
      <c r="A38" s="289" t="s">
        <v>10</v>
      </c>
      <c r="B38" s="289"/>
      <c r="C38" s="289"/>
      <c r="D38" s="290"/>
      <c r="E38" s="127">
        <f t="shared" ref="E38:J38" si="1">SUM(E11:E37)</f>
        <v>0</v>
      </c>
      <c r="F38" s="127">
        <f t="shared" si="1"/>
        <v>0</v>
      </c>
      <c r="G38" s="127">
        <f t="shared" si="1"/>
        <v>0</v>
      </c>
      <c r="H38" s="127">
        <f t="shared" si="1"/>
        <v>0</v>
      </c>
      <c r="I38" s="127">
        <f t="shared" si="1"/>
        <v>0</v>
      </c>
      <c r="J38" s="127">
        <f t="shared" si="1"/>
        <v>0</v>
      </c>
      <c r="K38" s="126">
        <f>SUM(E38:J38)</f>
        <v>0</v>
      </c>
    </row>
    <row r="39" spans="1:11" s="71" customFormat="1" ht="9" customHeight="1" x14ac:dyDescent="0.15">
      <c r="A39" s="111"/>
      <c r="B39" s="111"/>
      <c r="C39" s="111"/>
      <c r="D39" s="111"/>
      <c r="E39" s="111"/>
      <c r="F39" s="111"/>
      <c r="G39" s="111"/>
      <c r="H39" s="111"/>
      <c r="I39" s="111"/>
      <c r="J39" s="111"/>
      <c r="K39" s="77" t="s">
        <v>69</v>
      </c>
    </row>
  </sheetData>
  <sheetProtection password="9113" sheet="1" objects="1" scenarios="1" selectLockedCells="1"/>
  <dataConsolidate/>
  <mergeCells count="37">
    <mergeCell ref="C3:K3"/>
    <mergeCell ref="C2:K2"/>
    <mergeCell ref="B21:C21"/>
    <mergeCell ref="B19:C19"/>
    <mergeCell ref="B20:C20"/>
    <mergeCell ref="A8:K8"/>
    <mergeCell ref="B11:C11"/>
    <mergeCell ref="B12:C12"/>
    <mergeCell ref="B13:C13"/>
    <mergeCell ref="E9:K9"/>
    <mergeCell ref="B37:C37"/>
    <mergeCell ref="B30:C30"/>
    <mergeCell ref="B31:C31"/>
    <mergeCell ref="A38:D38"/>
    <mergeCell ref="A9:A10"/>
    <mergeCell ref="B34:C34"/>
    <mergeCell ref="B35:C35"/>
    <mergeCell ref="B14:C14"/>
    <mergeCell ref="B15:C15"/>
    <mergeCell ref="B9:C10"/>
    <mergeCell ref="B36:C36"/>
    <mergeCell ref="C1:K1"/>
    <mergeCell ref="B32:C32"/>
    <mergeCell ref="B33:C33"/>
    <mergeCell ref="D9:D10"/>
    <mergeCell ref="B28:C28"/>
    <mergeCell ref="B29:C29"/>
    <mergeCell ref="B22:C22"/>
    <mergeCell ref="B23:C23"/>
    <mergeCell ref="B24:C24"/>
    <mergeCell ref="B25:C25"/>
    <mergeCell ref="B26:C26"/>
    <mergeCell ref="B27:C27"/>
    <mergeCell ref="B18:C18"/>
    <mergeCell ref="B16:C16"/>
    <mergeCell ref="B17:C17"/>
    <mergeCell ref="C4:K4"/>
  </mergeCells>
  <dataValidations count="1">
    <dataValidation type="decimal" allowBlank="1" showInputMessage="1" showErrorMessage="1" error="Please enter a valid number." sqref="E11:J37">
      <formula1>-9999.99</formula1>
      <formula2>9999.99</formula2>
    </dataValidation>
  </dataValidations>
  <printOptions horizontalCentered="1" verticalCentered="1"/>
  <pageMargins left="0.7" right="0.57999999999999996" top="0.59" bottom="0.5" header="0.31496062992126" footer="0.31496062992126"/>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14"/>
  <sheetViews>
    <sheetView workbookViewId="0">
      <selection activeCell="A3" sqref="A3"/>
    </sheetView>
  </sheetViews>
  <sheetFormatPr defaultRowHeight="12.75" x14ac:dyDescent="0.2"/>
  <cols>
    <col min="1" max="1" width="24.5703125" customWidth="1"/>
  </cols>
  <sheetData>
    <row r="2" spans="1:1" x14ac:dyDescent="0.2">
      <c r="A2" s="81" t="s">
        <v>52</v>
      </c>
    </row>
    <row r="3" spans="1:1" x14ac:dyDescent="0.2">
      <c r="A3" s="1" t="s">
        <v>12</v>
      </c>
    </row>
    <row r="4" spans="1:1" x14ac:dyDescent="0.2">
      <c r="A4" s="1" t="s">
        <v>13</v>
      </c>
    </row>
    <row r="5" spans="1:1" x14ac:dyDescent="0.2">
      <c r="A5" s="1" t="s">
        <v>14</v>
      </c>
    </row>
    <row r="6" spans="1:1" x14ac:dyDescent="0.2">
      <c r="A6" s="1" t="s">
        <v>19</v>
      </c>
    </row>
    <row r="7" spans="1:1" x14ac:dyDescent="0.2">
      <c r="A7" s="1" t="s">
        <v>20</v>
      </c>
    </row>
    <row r="8" spans="1:1" x14ac:dyDescent="0.2">
      <c r="A8" s="1" t="s">
        <v>21</v>
      </c>
    </row>
    <row r="9" spans="1:1" x14ac:dyDescent="0.2">
      <c r="A9" s="1" t="s">
        <v>22</v>
      </c>
    </row>
    <row r="10" spans="1:1" x14ac:dyDescent="0.2">
      <c r="A10" s="1" t="s">
        <v>23</v>
      </c>
    </row>
    <row r="11" spans="1:1" x14ac:dyDescent="0.2">
      <c r="A11" s="1" t="s">
        <v>24</v>
      </c>
    </row>
    <row r="12" spans="1:1" x14ac:dyDescent="0.2">
      <c r="A12" s="1" t="s">
        <v>25</v>
      </c>
    </row>
    <row r="13" spans="1:1" x14ac:dyDescent="0.2">
      <c r="A13" s="1" t="s">
        <v>26</v>
      </c>
    </row>
    <row r="14" spans="1:1" x14ac:dyDescent="0.2">
      <c r="A14" s="1"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G52"/>
  <sheetViews>
    <sheetView showGridLines="0" showZeros="0" zoomScaleNormal="100" zoomScalePageLayoutView="115" workbookViewId="0">
      <selection activeCell="A3" sqref="A3"/>
    </sheetView>
  </sheetViews>
  <sheetFormatPr defaultRowHeight="12.75" x14ac:dyDescent="0.2"/>
  <cols>
    <col min="1" max="1" width="10.140625" customWidth="1"/>
    <col min="2" max="3" width="19.28515625" customWidth="1"/>
    <col min="4" max="4" width="28.28515625" customWidth="1"/>
    <col min="5" max="5" width="8.140625" customWidth="1"/>
    <col min="6" max="6" width="8.42578125" customWidth="1"/>
    <col min="7" max="7" width="7.85546875" customWidth="1"/>
  </cols>
  <sheetData>
    <row r="1" spans="1:7" x14ac:dyDescent="0.2">
      <c r="A1" s="108" t="s">
        <v>29</v>
      </c>
      <c r="B1" s="80"/>
      <c r="C1" s="141">
        <f>'Reimbursement Request'!$D$8</f>
        <v>0</v>
      </c>
      <c r="D1" s="302"/>
      <c r="E1" s="303"/>
      <c r="F1" s="106"/>
      <c r="G1" s="106"/>
    </row>
    <row r="2" spans="1:7" ht="12.75" customHeight="1" x14ac:dyDescent="0.2">
      <c r="A2" s="109" t="s">
        <v>1</v>
      </c>
      <c r="B2" s="118" t="s">
        <v>18</v>
      </c>
      <c r="C2" s="118" t="s">
        <v>17</v>
      </c>
      <c r="D2" s="119" t="s">
        <v>3</v>
      </c>
      <c r="E2" s="19" t="s">
        <v>34</v>
      </c>
      <c r="F2" s="19" t="s">
        <v>35</v>
      </c>
      <c r="G2" s="107" t="s">
        <v>15</v>
      </c>
    </row>
    <row r="3" spans="1:7" ht="14.25" customHeight="1" x14ac:dyDescent="0.2">
      <c r="A3" s="110"/>
      <c r="B3" s="150"/>
      <c r="C3" s="150"/>
      <c r="D3" s="117"/>
      <c r="E3" s="53">
        <f>IF(ISNUMBER(C3-B3),C3-B3,0)</f>
        <v>0</v>
      </c>
      <c r="F3" s="54"/>
      <c r="G3" s="128">
        <f>ROUND($C$1*$E3+$F3,2)</f>
        <v>0</v>
      </c>
    </row>
    <row r="4" spans="1:7" ht="14.25" customHeight="1" x14ac:dyDescent="0.2">
      <c r="A4" s="110"/>
      <c r="B4" s="150"/>
      <c r="C4" s="150"/>
      <c r="D4" s="117"/>
      <c r="E4" s="53">
        <f t="shared" ref="E4:E51" si="0">IF(ISNUMBER(C4-B4),C4-B4,0)</f>
        <v>0</v>
      </c>
      <c r="F4" s="54"/>
      <c r="G4" s="128">
        <f>ROUND($C$1*$E4+$F4,2)</f>
        <v>0</v>
      </c>
    </row>
    <row r="5" spans="1:7" ht="14.25" customHeight="1" x14ac:dyDescent="0.2">
      <c r="A5" s="110"/>
      <c r="B5" s="150"/>
      <c r="C5" s="150"/>
      <c r="D5" s="117"/>
      <c r="E5" s="53">
        <f t="shared" si="0"/>
        <v>0</v>
      </c>
      <c r="F5" s="54"/>
      <c r="G5" s="128">
        <f t="shared" ref="G5:G51" si="1">ROUND($C$1*$E5+$F5,2)</f>
        <v>0</v>
      </c>
    </row>
    <row r="6" spans="1:7" ht="14.25" customHeight="1" x14ac:dyDescent="0.2">
      <c r="A6" s="110"/>
      <c r="B6" s="150"/>
      <c r="C6" s="150"/>
      <c r="D6" s="117"/>
      <c r="E6" s="53">
        <f t="shared" si="0"/>
        <v>0</v>
      </c>
      <c r="F6" s="54"/>
      <c r="G6" s="128">
        <f t="shared" si="1"/>
        <v>0</v>
      </c>
    </row>
    <row r="7" spans="1:7" ht="14.25" customHeight="1" x14ac:dyDescent="0.2">
      <c r="A7" s="110"/>
      <c r="B7" s="150"/>
      <c r="C7" s="150"/>
      <c r="D7" s="117"/>
      <c r="E7" s="53">
        <f t="shared" si="0"/>
        <v>0</v>
      </c>
      <c r="F7" s="54"/>
      <c r="G7" s="128">
        <f t="shared" si="1"/>
        <v>0</v>
      </c>
    </row>
    <row r="8" spans="1:7" ht="14.25" customHeight="1" x14ac:dyDescent="0.2">
      <c r="A8" s="110"/>
      <c r="B8" s="150"/>
      <c r="C8" s="150"/>
      <c r="D8" s="117"/>
      <c r="E8" s="53">
        <f t="shared" si="0"/>
        <v>0</v>
      </c>
      <c r="F8" s="54"/>
      <c r="G8" s="128">
        <f t="shared" si="1"/>
        <v>0</v>
      </c>
    </row>
    <row r="9" spans="1:7" ht="14.25" customHeight="1" x14ac:dyDescent="0.2">
      <c r="A9" s="110"/>
      <c r="B9" s="150"/>
      <c r="C9" s="150"/>
      <c r="D9" s="117"/>
      <c r="E9" s="53">
        <f t="shared" si="0"/>
        <v>0</v>
      </c>
      <c r="F9" s="54"/>
      <c r="G9" s="128">
        <f t="shared" si="1"/>
        <v>0</v>
      </c>
    </row>
    <row r="10" spans="1:7" ht="14.25" customHeight="1" x14ac:dyDescent="0.2">
      <c r="A10" s="110"/>
      <c r="B10" s="150"/>
      <c r="C10" s="150"/>
      <c r="D10" s="117"/>
      <c r="E10" s="53">
        <f t="shared" si="0"/>
        <v>0</v>
      </c>
      <c r="F10" s="54"/>
      <c r="G10" s="128">
        <f t="shared" si="1"/>
        <v>0</v>
      </c>
    </row>
    <row r="11" spans="1:7" ht="14.25" customHeight="1" x14ac:dyDescent="0.2">
      <c r="A11" s="110"/>
      <c r="B11" s="150"/>
      <c r="C11" s="150"/>
      <c r="D11" s="117"/>
      <c r="E11" s="53">
        <f t="shared" si="0"/>
        <v>0</v>
      </c>
      <c r="F11" s="54"/>
      <c r="G11" s="128">
        <f t="shared" si="1"/>
        <v>0</v>
      </c>
    </row>
    <row r="12" spans="1:7" ht="14.25" customHeight="1" x14ac:dyDescent="0.2">
      <c r="A12" s="110"/>
      <c r="B12" s="150"/>
      <c r="C12" s="150"/>
      <c r="D12" s="117"/>
      <c r="E12" s="53">
        <f t="shared" si="0"/>
        <v>0</v>
      </c>
      <c r="F12" s="54"/>
      <c r="G12" s="128">
        <f t="shared" si="1"/>
        <v>0</v>
      </c>
    </row>
    <row r="13" spans="1:7" ht="14.25" customHeight="1" x14ac:dyDescent="0.2">
      <c r="A13" s="110"/>
      <c r="B13" s="150"/>
      <c r="C13" s="150"/>
      <c r="D13" s="117"/>
      <c r="E13" s="53">
        <f t="shared" si="0"/>
        <v>0</v>
      </c>
      <c r="F13" s="54"/>
      <c r="G13" s="128">
        <f t="shared" si="1"/>
        <v>0</v>
      </c>
    </row>
    <row r="14" spans="1:7" ht="14.25" customHeight="1" x14ac:dyDescent="0.2">
      <c r="A14" s="110"/>
      <c r="B14" s="150"/>
      <c r="C14" s="150"/>
      <c r="D14" s="117"/>
      <c r="E14" s="53">
        <f t="shared" si="0"/>
        <v>0</v>
      </c>
      <c r="F14" s="54"/>
      <c r="G14" s="128">
        <f t="shared" si="1"/>
        <v>0</v>
      </c>
    </row>
    <row r="15" spans="1:7" ht="14.25" customHeight="1" x14ac:dyDescent="0.2">
      <c r="A15" s="110"/>
      <c r="B15" s="150"/>
      <c r="C15" s="150"/>
      <c r="D15" s="117"/>
      <c r="E15" s="53">
        <f t="shared" si="0"/>
        <v>0</v>
      </c>
      <c r="F15" s="54"/>
      <c r="G15" s="128">
        <f t="shared" si="1"/>
        <v>0</v>
      </c>
    </row>
    <row r="16" spans="1:7" ht="14.25" customHeight="1" x14ac:dyDescent="0.2">
      <c r="A16" s="110"/>
      <c r="B16" s="150"/>
      <c r="C16" s="150"/>
      <c r="D16" s="117"/>
      <c r="E16" s="53">
        <f t="shared" si="0"/>
        <v>0</v>
      </c>
      <c r="F16" s="54"/>
      <c r="G16" s="128">
        <f t="shared" si="1"/>
        <v>0</v>
      </c>
    </row>
    <row r="17" spans="1:7" ht="14.25" customHeight="1" x14ac:dyDescent="0.2">
      <c r="A17" s="110"/>
      <c r="B17" s="150"/>
      <c r="C17" s="150"/>
      <c r="D17" s="117"/>
      <c r="E17" s="53">
        <f t="shared" si="0"/>
        <v>0</v>
      </c>
      <c r="F17" s="54"/>
      <c r="G17" s="128">
        <f t="shared" si="1"/>
        <v>0</v>
      </c>
    </row>
    <row r="18" spans="1:7" ht="14.25" customHeight="1" x14ac:dyDescent="0.2">
      <c r="A18" s="110"/>
      <c r="B18" s="150"/>
      <c r="C18" s="150"/>
      <c r="D18" s="117"/>
      <c r="E18" s="53">
        <f t="shared" si="0"/>
        <v>0</v>
      </c>
      <c r="F18" s="54"/>
      <c r="G18" s="128">
        <f t="shared" si="1"/>
        <v>0</v>
      </c>
    </row>
    <row r="19" spans="1:7" ht="14.25" customHeight="1" x14ac:dyDescent="0.2">
      <c r="A19" s="110"/>
      <c r="B19" s="150"/>
      <c r="C19" s="150"/>
      <c r="D19" s="117"/>
      <c r="E19" s="53">
        <f t="shared" si="0"/>
        <v>0</v>
      </c>
      <c r="F19" s="54"/>
      <c r="G19" s="128">
        <f t="shared" si="1"/>
        <v>0</v>
      </c>
    </row>
    <row r="20" spans="1:7" ht="14.25" customHeight="1" x14ac:dyDescent="0.2">
      <c r="A20" s="110"/>
      <c r="B20" s="150"/>
      <c r="C20" s="150"/>
      <c r="D20" s="117"/>
      <c r="E20" s="53">
        <f t="shared" si="0"/>
        <v>0</v>
      </c>
      <c r="F20" s="54"/>
      <c r="G20" s="128">
        <f t="shared" si="1"/>
        <v>0</v>
      </c>
    </row>
    <row r="21" spans="1:7" ht="14.25" customHeight="1" x14ac:dyDescent="0.2">
      <c r="A21" s="110"/>
      <c r="B21" s="150"/>
      <c r="C21" s="150"/>
      <c r="D21" s="117"/>
      <c r="E21" s="53">
        <f t="shared" si="0"/>
        <v>0</v>
      </c>
      <c r="F21" s="54"/>
      <c r="G21" s="128">
        <f t="shared" si="1"/>
        <v>0</v>
      </c>
    </row>
    <row r="22" spans="1:7" ht="14.25" customHeight="1" x14ac:dyDescent="0.2">
      <c r="A22" s="110"/>
      <c r="B22" s="150"/>
      <c r="C22" s="150"/>
      <c r="D22" s="117"/>
      <c r="E22" s="53">
        <f t="shared" si="0"/>
        <v>0</v>
      </c>
      <c r="F22" s="54"/>
      <c r="G22" s="128">
        <f t="shared" si="1"/>
        <v>0</v>
      </c>
    </row>
    <row r="23" spans="1:7" ht="14.25" customHeight="1" x14ac:dyDescent="0.2">
      <c r="A23" s="110"/>
      <c r="B23" s="150"/>
      <c r="C23" s="150"/>
      <c r="D23" s="117"/>
      <c r="E23" s="53">
        <f t="shared" si="0"/>
        <v>0</v>
      </c>
      <c r="F23" s="54"/>
      <c r="G23" s="128">
        <f t="shared" si="1"/>
        <v>0</v>
      </c>
    </row>
    <row r="24" spans="1:7" ht="14.25" customHeight="1" x14ac:dyDescent="0.2">
      <c r="A24" s="110"/>
      <c r="B24" s="150"/>
      <c r="C24" s="150"/>
      <c r="D24" s="117"/>
      <c r="E24" s="53">
        <f t="shared" si="0"/>
        <v>0</v>
      </c>
      <c r="F24" s="54"/>
      <c r="G24" s="128">
        <f t="shared" si="1"/>
        <v>0</v>
      </c>
    </row>
    <row r="25" spans="1:7" ht="14.25" customHeight="1" x14ac:dyDescent="0.2">
      <c r="A25" s="110"/>
      <c r="B25" s="150"/>
      <c r="C25" s="150"/>
      <c r="D25" s="117"/>
      <c r="E25" s="53">
        <f t="shared" si="0"/>
        <v>0</v>
      </c>
      <c r="F25" s="54"/>
      <c r="G25" s="128">
        <f t="shared" si="1"/>
        <v>0</v>
      </c>
    </row>
    <row r="26" spans="1:7" ht="14.25" customHeight="1" x14ac:dyDescent="0.2">
      <c r="A26" s="110"/>
      <c r="B26" s="150"/>
      <c r="C26" s="150"/>
      <c r="D26" s="117"/>
      <c r="E26" s="53">
        <f t="shared" si="0"/>
        <v>0</v>
      </c>
      <c r="F26" s="54"/>
      <c r="G26" s="128">
        <f t="shared" si="1"/>
        <v>0</v>
      </c>
    </row>
    <row r="27" spans="1:7" ht="14.25" customHeight="1" x14ac:dyDescent="0.2">
      <c r="A27" s="110"/>
      <c r="B27" s="150"/>
      <c r="C27" s="150"/>
      <c r="D27" s="117"/>
      <c r="E27" s="53">
        <f t="shared" si="0"/>
        <v>0</v>
      </c>
      <c r="F27" s="54"/>
      <c r="G27" s="128">
        <f t="shared" si="1"/>
        <v>0</v>
      </c>
    </row>
    <row r="28" spans="1:7" ht="14.25" customHeight="1" x14ac:dyDescent="0.2">
      <c r="A28" s="110"/>
      <c r="B28" s="150"/>
      <c r="C28" s="150"/>
      <c r="D28" s="117"/>
      <c r="E28" s="53">
        <f t="shared" si="0"/>
        <v>0</v>
      </c>
      <c r="F28" s="54"/>
      <c r="G28" s="128">
        <f t="shared" si="1"/>
        <v>0</v>
      </c>
    </row>
    <row r="29" spans="1:7" ht="14.25" customHeight="1" x14ac:dyDescent="0.2">
      <c r="A29" s="110"/>
      <c r="B29" s="150"/>
      <c r="C29" s="150"/>
      <c r="D29" s="117"/>
      <c r="E29" s="53">
        <f t="shared" si="0"/>
        <v>0</v>
      </c>
      <c r="F29" s="54"/>
      <c r="G29" s="128">
        <f t="shared" si="1"/>
        <v>0</v>
      </c>
    </row>
    <row r="30" spans="1:7" ht="14.25" customHeight="1" x14ac:dyDescent="0.2">
      <c r="A30" s="110"/>
      <c r="B30" s="150"/>
      <c r="C30" s="150"/>
      <c r="D30" s="117"/>
      <c r="E30" s="53">
        <f t="shared" si="0"/>
        <v>0</v>
      </c>
      <c r="F30" s="54"/>
      <c r="G30" s="128">
        <f t="shared" si="1"/>
        <v>0</v>
      </c>
    </row>
    <row r="31" spans="1:7" ht="14.25" customHeight="1" x14ac:dyDescent="0.2">
      <c r="A31" s="110"/>
      <c r="B31" s="150"/>
      <c r="C31" s="150"/>
      <c r="D31" s="117"/>
      <c r="E31" s="53">
        <f t="shared" si="0"/>
        <v>0</v>
      </c>
      <c r="F31" s="54"/>
      <c r="G31" s="128">
        <f t="shared" si="1"/>
        <v>0</v>
      </c>
    </row>
    <row r="32" spans="1:7" ht="14.25" customHeight="1" x14ac:dyDescent="0.2">
      <c r="A32" s="110"/>
      <c r="B32" s="150"/>
      <c r="C32" s="150"/>
      <c r="D32" s="117"/>
      <c r="E32" s="53">
        <f t="shared" si="0"/>
        <v>0</v>
      </c>
      <c r="F32" s="54"/>
      <c r="G32" s="128">
        <f t="shared" si="1"/>
        <v>0</v>
      </c>
    </row>
    <row r="33" spans="1:7" ht="14.25" customHeight="1" x14ac:dyDescent="0.2">
      <c r="A33" s="110"/>
      <c r="B33" s="150"/>
      <c r="C33" s="150"/>
      <c r="D33" s="117"/>
      <c r="E33" s="53">
        <f t="shared" si="0"/>
        <v>0</v>
      </c>
      <c r="F33" s="54"/>
      <c r="G33" s="128">
        <f t="shared" si="1"/>
        <v>0</v>
      </c>
    </row>
    <row r="34" spans="1:7" ht="14.25" customHeight="1" x14ac:dyDescent="0.2">
      <c r="A34" s="110"/>
      <c r="B34" s="150"/>
      <c r="C34" s="150"/>
      <c r="D34" s="117"/>
      <c r="E34" s="53">
        <f t="shared" si="0"/>
        <v>0</v>
      </c>
      <c r="F34" s="54"/>
      <c r="G34" s="128">
        <f t="shared" si="1"/>
        <v>0</v>
      </c>
    </row>
    <row r="35" spans="1:7" ht="14.25" customHeight="1" x14ac:dyDescent="0.2">
      <c r="A35" s="110"/>
      <c r="B35" s="150"/>
      <c r="C35" s="150"/>
      <c r="D35" s="117"/>
      <c r="E35" s="53">
        <f t="shared" si="0"/>
        <v>0</v>
      </c>
      <c r="F35" s="54"/>
      <c r="G35" s="128">
        <f t="shared" si="1"/>
        <v>0</v>
      </c>
    </row>
    <row r="36" spans="1:7" ht="14.25" customHeight="1" x14ac:dyDescent="0.2">
      <c r="A36" s="110"/>
      <c r="B36" s="150"/>
      <c r="C36" s="150"/>
      <c r="D36" s="117"/>
      <c r="E36" s="53">
        <f t="shared" si="0"/>
        <v>0</v>
      </c>
      <c r="F36" s="54"/>
      <c r="G36" s="128">
        <f t="shared" si="1"/>
        <v>0</v>
      </c>
    </row>
    <row r="37" spans="1:7" ht="14.25" customHeight="1" x14ac:dyDescent="0.2">
      <c r="A37" s="110"/>
      <c r="B37" s="150"/>
      <c r="C37" s="150"/>
      <c r="D37" s="117"/>
      <c r="E37" s="53">
        <f t="shared" si="0"/>
        <v>0</v>
      </c>
      <c r="F37" s="54"/>
      <c r="G37" s="128">
        <f t="shared" si="1"/>
        <v>0</v>
      </c>
    </row>
    <row r="38" spans="1:7" ht="14.25" customHeight="1" x14ac:dyDescent="0.2">
      <c r="A38" s="110"/>
      <c r="B38" s="150"/>
      <c r="C38" s="150"/>
      <c r="D38" s="117"/>
      <c r="E38" s="53">
        <f t="shared" si="0"/>
        <v>0</v>
      </c>
      <c r="F38" s="54"/>
      <c r="G38" s="128">
        <f t="shared" si="1"/>
        <v>0</v>
      </c>
    </row>
    <row r="39" spans="1:7" ht="14.25" customHeight="1" x14ac:dyDescent="0.2">
      <c r="A39" s="110"/>
      <c r="B39" s="150"/>
      <c r="C39" s="150"/>
      <c r="D39" s="117"/>
      <c r="E39" s="53">
        <f t="shared" si="0"/>
        <v>0</v>
      </c>
      <c r="F39" s="54"/>
      <c r="G39" s="128">
        <f t="shared" si="1"/>
        <v>0</v>
      </c>
    </row>
    <row r="40" spans="1:7" ht="14.25" customHeight="1" x14ac:dyDescent="0.2">
      <c r="A40" s="110"/>
      <c r="B40" s="150"/>
      <c r="C40" s="150"/>
      <c r="D40" s="117"/>
      <c r="E40" s="53">
        <f t="shared" si="0"/>
        <v>0</v>
      </c>
      <c r="F40" s="54"/>
      <c r="G40" s="128">
        <f t="shared" si="1"/>
        <v>0</v>
      </c>
    </row>
    <row r="41" spans="1:7" ht="14.25" customHeight="1" x14ac:dyDescent="0.2">
      <c r="A41" s="110"/>
      <c r="B41" s="150"/>
      <c r="C41" s="150"/>
      <c r="D41" s="117"/>
      <c r="E41" s="53">
        <f t="shared" si="0"/>
        <v>0</v>
      </c>
      <c r="F41" s="54"/>
      <c r="G41" s="128">
        <f t="shared" si="1"/>
        <v>0</v>
      </c>
    </row>
    <row r="42" spans="1:7" ht="14.25" customHeight="1" x14ac:dyDescent="0.2">
      <c r="A42" s="110"/>
      <c r="B42" s="150"/>
      <c r="C42" s="150"/>
      <c r="D42" s="117"/>
      <c r="E42" s="53">
        <f t="shared" si="0"/>
        <v>0</v>
      </c>
      <c r="F42" s="54"/>
      <c r="G42" s="128">
        <f t="shared" si="1"/>
        <v>0</v>
      </c>
    </row>
    <row r="43" spans="1:7" ht="14.25" customHeight="1" x14ac:dyDescent="0.2">
      <c r="A43" s="110"/>
      <c r="B43" s="150"/>
      <c r="C43" s="150"/>
      <c r="D43" s="117"/>
      <c r="E43" s="53">
        <f t="shared" si="0"/>
        <v>0</v>
      </c>
      <c r="F43" s="54"/>
      <c r="G43" s="128">
        <f t="shared" si="1"/>
        <v>0</v>
      </c>
    </row>
    <row r="44" spans="1:7" ht="14.25" customHeight="1" x14ac:dyDescent="0.2">
      <c r="A44" s="110"/>
      <c r="B44" s="150"/>
      <c r="C44" s="150"/>
      <c r="D44" s="117"/>
      <c r="E44" s="53">
        <f t="shared" si="0"/>
        <v>0</v>
      </c>
      <c r="F44" s="54"/>
      <c r="G44" s="128">
        <f t="shared" si="1"/>
        <v>0</v>
      </c>
    </row>
    <row r="45" spans="1:7" ht="14.25" customHeight="1" x14ac:dyDescent="0.2">
      <c r="A45" s="110"/>
      <c r="B45" s="150"/>
      <c r="C45" s="150"/>
      <c r="D45" s="117"/>
      <c r="E45" s="53">
        <f t="shared" si="0"/>
        <v>0</v>
      </c>
      <c r="F45" s="54"/>
      <c r="G45" s="128">
        <f t="shared" si="1"/>
        <v>0</v>
      </c>
    </row>
    <row r="46" spans="1:7" ht="14.25" customHeight="1" x14ac:dyDescent="0.2">
      <c r="A46" s="110"/>
      <c r="B46" s="150"/>
      <c r="C46" s="150"/>
      <c r="D46" s="117"/>
      <c r="E46" s="53">
        <f t="shared" si="0"/>
        <v>0</v>
      </c>
      <c r="F46" s="54"/>
      <c r="G46" s="128">
        <f t="shared" si="1"/>
        <v>0</v>
      </c>
    </row>
    <row r="47" spans="1:7" ht="14.25" customHeight="1" x14ac:dyDescent="0.2">
      <c r="A47" s="110"/>
      <c r="B47" s="150"/>
      <c r="C47" s="150"/>
      <c r="D47" s="117"/>
      <c r="E47" s="53">
        <f t="shared" si="0"/>
        <v>0</v>
      </c>
      <c r="F47" s="54"/>
      <c r="G47" s="128">
        <f t="shared" si="1"/>
        <v>0</v>
      </c>
    </row>
    <row r="48" spans="1:7" ht="14.25" customHeight="1" x14ac:dyDescent="0.2">
      <c r="A48" s="110"/>
      <c r="B48" s="150"/>
      <c r="C48" s="150"/>
      <c r="D48" s="117"/>
      <c r="E48" s="53">
        <f t="shared" si="0"/>
        <v>0</v>
      </c>
      <c r="F48" s="54"/>
      <c r="G48" s="128">
        <f t="shared" si="1"/>
        <v>0</v>
      </c>
    </row>
    <row r="49" spans="1:7" ht="14.25" customHeight="1" x14ac:dyDescent="0.2">
      <c r="A49" s="110"/>
      <c r="B49" s="150"/>
      <c r="C49" s="150"/>
      <c r="D49" s="117"/>
      <c r="E49" s="53">
        <f t="shared" si="0"/>
        <v>0</v>
      </c>
      <c r="F49" s="54"/>
      <c r="G49" s="128">
        <f t="shared" si="1"/>
        <v>0</v>
      </c>
    </row>
    <row r="50" spans="1:7" ht="14.25" customHeight="1" x14ac:dyDescent="0.2">
      <c r="A50" s="110"/>
      <c r="B50" s="150"/>
      <c r="C50" s="150"/>
      <c r="D50" s="117"/>
      <c r="E50" s="53">
        <f t="shared" si="0"/>
        <v>0</v>
      </c>
      <c r="F50" s="54"/>
      <c r="G50" s="128">
        <f t="shared" si="1"/>
        <v>0</v>
      </c>
    </row>
    <row r="51" spans="1:7" ht="14.25" customHeight="1" x14ac:dyDescent="0.2">
      <c r="A51" s="110"/>
      <c r="B51" s="150"/>
      <c r="C51" s="150"/>
      <c r="D51" s="117"/>
      <c r="E51" s="53">
        <f t="shared" si="0"/>
        <v>0</v>
      </c>
      <c r="F51" s="54"/>
      <c r="G51" s="128">
        <f t="shared" si="1"/>
        <v>0</v>
      </c>
    </row>
    <row r="52" spans="1:7" ht="14.25" customHeight="1" x14ac:dyDescent="0.2">
      <c r="A52" s="32"/>
      <c r="B52" s="25"/>
      <c r="C52" s="33"/>
      <c r="D52" s="34"/>
      <c r="E52" s="78">
        <f>SUM(E3:E51)</f>
        <v>0</v>
      </c>
      <c r="F52" s="79">
        <f>SUM(F3:F51)</f>
        <v>0</v>
      </c>
      <c r="G52" s="129">
        <f>SUM(G3:G51)</f>
        <v>0</v>
      </c>
    </row>
  </sheetData>
  <sheetProtection password="9113" sheet="1" objects="1" scenarios="1" selectLockedCells="1"/>
  <mergeCells count="1">
    <mergeCell ref="D1:E1"/>
  </mergeCells>
  <conditionalFormatting sqref="B3:E51">
    <cfRule type="expression" dxfId="1" priority="1">
      <formula>ISBLANK($B3)</formula>
    </cfRule>
    <cfRule type="expression" dxfId="0" priority="2">
      <formula>$B3-$C3&gt;0</formula>
    </cfRule>
  </conditionalFormatting>
  <dataValidations count="3">
    <dataValidation type="decimal" allowBlank="1" showInputMessage="1" showErrorMessage="1" errorTitle="Invalid Value" error="Enter as a decimal.  For example, 0.565 for 56.5 cents per mile" promptTitle="Enter as a decimal" prompt="(for example, 0.565)" sqref="D1">
      <formula1>0.14</formula1>
      <formula2>0.999</formula2>
    </dataValidation>
    <dataValidation type="date" allowBlank="1" showInputMessage="1" showErrorMessage="1" errorTitle="Enter a valid date." error="Enter a valid date." sqref="A3:A51">
      <formula1>40909</formula1>
      <formula2>47483</formula2>
    </dataValidation>
    <dataValidation type="decimal" allowBlank="1" showInputMessage="1" showErrorMessage="1" error="Please enter a valid number." sqref="E3:F51">
      <formula1>-9999.99</formula1>
      <formula2>9999.99</formula2>
    </dataValidation>
  </dataValidations>
  <printOptions horizontalCentered="1" verticalCentered="1"/>
  <pageMargins left="0.35" right="0.35" top="0.5" bottom="0.4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I_x0020_Language xmlns="4c904527-5c4f-490e-8525-99834ae88a65">English</SI_x0020_Language>
    <SI_x0020_Form_x0020_Number xmlns="4c904527-5c4f-490e-8525-99834ae88a65">PD10048698</SI_x0020_Form_x0020_Number>
    <Geo-Location xmlns="4c904527-5c4f-490e-8525-99834ae88a65">
      <Value>U.S.</Value>
      <Value>Canada</Value>
    </Geo-Location>
    <From1 xmlns="4c904527-5c4f-490e-8525-99834ae88a65" xsi:nil="true"/>
    <SI_x0020_Form_x0020_ID_x0020_Language xmlns="4c904527-5c4f-490e-8525-99834ae88a65">PD10048698_eng</SI_x0020_Form_x0020_ID_x0020_Language>
    <Summary xmlns="4c904527-5c4f-490e-8525-99834ae88a65">​Form used to request reimbursements for stake teachers and supervisors, students, missionaries, or others who are not Church employees.</Summary>
    <S_x0026_I_x0020_Role xmlns="4c904527-5c4f-490e-8525-99834ae88a65">
      <Value>All Employees</Value>
    </S_x0026_I_x0020_Role>
    <SI_x0020_Form_x0020_Category xmlns="4c904527-5c4f-490e-8525-99834ae88a65">Reimbursements and Travel: Stake Teacher Reimbursement</SI_x0020_Form_x0020_Category>
    <Translation xmlns="a94f57bb-c1fd-441c-a184-d18091621161">Nonemployee Reimbursement Request (U.S. and Canada)</Transl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I Form" ma:contentTypeID="0x010100D544C2AE9B0F124892FDA1455D2C880D002FF4DCDE39F36B4CBEA620D30EF1EDA7" ma:contentTypeVersion="12" ma:contentTypeDescription="" ma:contentTypeScope="" ma:versionID="d9ffa44dc97ee516aaca2c05af531172">
  <xsd:schema xmlns:xsd="http://www.w3.org/2001/XMLSchema" xmlns:xs="http://www.w3.org/2001/XMLSchema" xmlns:p="http://schemas.microsoft.com/office/2006/metadata/properties" xmlns:ns2="4c904527-5c4f-490e-8525-99834ae88a65" xmlns:ns3="a94f57bb-c1fd-441c-a184-d18091621161" targetNamespace="http://schemas.microsoft.com/office/2006/metadata/properties" ma:root="true" ma:fieldsID="ad6612d8e868efb76c9c2fd9a13831d4" ns2:_="" ns3:_="">
    <xsd:import namespace="4c904527-5c4f-490e-8525-99834ae88a65"/>
    <xsd:import namespace="a94f57bb-c1fd-441c-a184-d18091621161"/>
    <xsd:element name="properties">
      <xsd:complexType>
        <xsd:sequence>
          <xsd:element name="documentManagement">
            <xsd:complexType>
              <xsd:all>
                <xsd:element ref="ns2:Geo-Location" minOccurs="0"/>
                <xsd:element ref="ns2:S_x0026_I_x0020_Role" minOccurs="0"/>
                <xsd:element ref="ns2:From1" minOccurs="0"/>
                <xsd:element ref="ns2:Summary" minOccurs="0"/>
                <xsd:element ref="ns2:SI_x0020_Form_x0020_Category" minOccurs="0"/>
                <xsd:element ref="ns2:SI_x0020_Form_x0020_Number" minOccurs="0"/>
                <xsd:element ref="ns2:SI_x0020_Language" minOccurs="0"/>
                <xsd:element ref="ns2:SI_x0020_Form_x0020_ID_x0020_Language" minOccurs="0"/>
                <xsd:element ref="ns3:Transl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04527-5c4f-490e-8525-99834ae88a65" elementFormDefault="qualified">
    <xsd:import namespace="http://schemas.microsoft.com/office/2006/documentManagement/types"/>
    <xsd:import namespace="http://schemas.microsoft.com/office/infopath/2007/PartnerControls"/>
    <xsd:element name="Geo-Location" ma:index="8" nillable="true" ma:displayName="SI Geo-Location" ma:default="Worldwide" ma:description="This field is used to target content to appropriate audiences. It is a not security filter, meaning it will not prevent audiences not selected from viewing the content. Rather it is designed to help bring content to the attention of the those in the geo-locations selected." ma:internalName="Geo_x002d_Location">
      <xsd:complexType>
        <xsd:complexContent>
          <xsd:extension base="dms:MultiChoice">
            <xsd:sequence>
              <xsd:element name="Value" maxOccurs="unbounded" minOccurs="0" nillable="true">
                <xsd:simpleType>
                  <xsd:restriction base="dms:Choice">
                    <xsd:enumeration value="Canada"/>
                    <xsd:enumeration value="Outside U.S."/>
                    <xsd:enumeration value="Outside U.S. and Canada"/>
                    <xsd:enumeration value="U.S."/>
                    <xsd:enumeration value="Utah"/>
                    <xsd:enumeration value="Worldwide"/>
                  </xsd:restriction>
                </xsd:simpleType>
              </xsd:element>
            </xsd:sequence>
          </xsd:extension>
        </xsd:complexContent>
      </xsd:complexType>
    </xsd:element>
    <xsd:element name="S_x0026_I_x0020_Role" ma:index="9" nillable="true" ma:displayName="SI Audience" ma:default="No Targeting" ma:description="This field is used to target content to appropriate audiences. It is a not security filter, meaning it will not prevent audiences not selected from viewing the content. Rather it is designed to help bring content to the attention of the audiences selected." ma:internalName="S_x0026_I_x0020_Role">
      <xsd:complexType>
        <xsd:complexContent>
          <xsd:extension base="dms:MultiChoice">
            <xsd:sequence>
              <xsd:element name="Value" maxOccurs="unbounded" minOccurs="0" nillable="true">
                <xsd:simpleType>
                  <xsd:restriction base="dms:Choice">
                    <xsd:enumeration value="All Employees"/>
                    <xsd:enumeration value="All Administrators"/>
                    <xsd:enumeration value="Area Office Personnel"/>
                    <xsd:enumeration value="Central Office Personnel"/>
                    <xsd:enumeration value="Coordinators"/>
                    <xsd:enumeration value="Institute Teachers"/>
                    <xsd:enumeration value="Seminary Teachers"/>
                    <xsd:enumeration value="Support Specialists"/>
                    <xsd:enumeration value="No Targeting"/>
                  </xsd:restriction>
                </xsd:simpleType>
              </xsd:element>
            </xsd:sequence>
          </xsd:extension>
        </xsd:complexContent>
      </xsd:complexType>
    </xsd:element>
    <xsd:element name="From1" ma:index="10" nillable="true" ma:displayName="SI From" ma:format="Dropdown" ma:internalName="From1">
      <xsd:simpleType>
        <xsd:restriction base="dms:Choice">
          <xsd:enumeration value="S&amp;I Administrators’ Council"/>
          <xsd:enumeration value="Other"/>
        </xsd:restriction>
      </xsd:simpleType>
    </xsd:element>
    <xsd:element name="Summary" ma:index="11" nillable="true" ma:displayName="Summary" ma:internalName="Summary">
      <xsd:simpleType>
        <xsd:restriction base="dms:Note">
          <xsd:maxLength value="255"/>
        </xsd:restriction>
      </xsd:simpleType>
    </xsd:element>
    <xsd:element name="SI_x0020_Form_x0020_Category" ma:index="12" nillable="true" ma:displayName="SI Form Category" ma:format="Dropdown" ma:internalName="SI_x0020_Form_x0020_Category">
      <xsd:simpleType>
        <xsd:restriction base="dms:Choice">
          <xsd:enumeration value="Budgets: Area Reports"/>
          <xsd:enumeration value="Budgets: Budgeting"/>
          <xsd:enumeration value="Budgets: IROPs"/>
          <xsd:enumeration value="Budgets: Journal Vouchers"/>
          <xsd:enumeration value="Budgets: Statement of Operations"/>
          <xsd:enumeration value="Credit Cards: Credit Card Basics"/>
          <xsd:enumeration value="Credit Cards: Dispute and Fraud"/>
          <xsd:enumeration value="Credit Cards: Getting Started"/>
          <xsd:enumeration value="Credit Cards: Reports and Searches"/>
          <xsd:enumeration value="Financial Management: Financial Oversight"/>
          <xsd:enumeration value="Financial Management: Maintaining Financial Information"/>
          <xsd:enumeration value="Financial Management: Tax"/>
          <xsd:enumeration value="Money Collection: iRES"/>
          <xsd:enumeration value="Money Collection: Resources"/>
          <xsd:enumeration value="Reimbursements and Travel: Employee Reimbursement"/>
          <xsd:enumeration value="Reimbursements and Travel: IAN"/>
          <xsd:enumeration value="Reimbursements and Travel: Stake Teacher Reimbursement"/>
          <xsd:enumeration value="Reimbursements and Travel: Travel Helps"/>
        </xsd:restriction>
      </xsd:simpleType>
    </xsd:element>
    <xsd:element name="SI_x0020_Form_x0020_Number" ma:index="13" nillable="true" ma:displayName="SI Form Number" ma:internalName="SI_x0020_Form_x0020_Number">
      <xsd:simpleType>
        <xsd:restriction base="dms:Text">
          <xsd:maxLength value="255"/>
        </xsd:restriction>
      </xsd:simpleType>
    </xsd:element>
    <xsd:element name="SI_x0020_Language" ma:index="14" nillable="true" ma:displayName="SI Language" ma:default="English" ma:format="Dropdown" ma:internalName="SI_x0020_Language">
      <xsd:simpleType>
        <xsd:restriction base="dms:Choice">
          <xsd:enumeration value="Armenian"/>
          <xsd:enumeration value="Albanian"/>
          <xsd:enumeration value="Cambodian"/>
          <xsd:enumeration value="Cantonese"/>
          <xsd:enumeration value="Chinese"/>
          <xsd:enumeration value="Croatian"/>
          <xsd:enumeration value="Czech"/>
          <xsd:enumeration value="Danish"/>
          <xsd:enumeration value="Dutch"/>
          <xsd:enumeration value="English"/>
          <xsd:enumeration value="Finnish"/>
          <xsd:enumeration value="French"/>
          <xsd:enumeration value="German"/>
          <xsd:enumeration value="Hungarian"/>
          <xsd:enumeration value="Icelandic"/>
          <xsd:enumeration value="Indonesian"/>
          <xsd:enumeration value="Italian"/>
          <xsd:enumeration value="Japanese"/>
          <xsd:enumeration value="Korean"/>
          <xsd:enumeration value="Malagasy"/>
          <xsd:enumeration value="Mongolian"/>
          <xsd:enumeration value="Norwegian"/>
          <xsd:enumeration value="Polish"/>
          <xsd:enumeration value="Portuguese"/>
          <xsd:enumeration value="Romanian"/>
          <xsd:enumeration value="Russian"/>
          <xsd:enumeration value="Samoan"/>
          <xsd:enumeration value="Serbian"/>
          <xsd:enumeration value="Slovenian"/>
          <xsd:enumeration value="Slovak"/>
          <xsd:enumeration value="Spanish"/>
          <xsd:enumeration value="Swedish"/>
          <xsd:enumeration value="Thai"/>
          <xsd:enumeration value="Tongan"/>
          <xsd:enumeration value="Ukrainian"/>
        </xsd:restriction>
      </xsd:simpleType>
    </xsd:element>
    <xsd:element name="SI_x0020_Form_x0020_ID_x0020_Language" ma:index="15" nillable="true" ma:displayName="SI Form ID with Language" ma:internalName="SI_x0020_Form_x0020_ID_x0020_Languag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94f57bb-c1fd-441c-a184-d18091621161" elementFormDefault="qualified">
    <xsd:import namespace="http://schemas.microsoft.com/office/2006/documentManagement/types"/>
    <xsd:import namespace="http://schemas.microsoft.com/office/infopath/2007/PartnerControls"/>
    <xsd:element name="Translation" ma:index="16" nillable="true" ma:displayName="Translation" ma:internalName="Transl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37C673-8EFB-45AD-A382-9EB1B7C166C8}">
  <ds:schemaRefs>
    <ds:schemaRef ds:uri="http://purl.org/dc/elements/1.1/"/>
    <ds:schemaRef ds:uri="http://purl.org/dc/dcmitype/"/>
    <ds:schemaRef ds:uri="http://www.w3.org/XML/1998/namespace"/>
    <ds:schemaRef ds:uri="http://schemas.microsoft.com/office/2006/documentManagement/types"/>
    <ds:schemaRef ds:uri="4c904527-5c4f-490e-8525-99834ae88a65"/>
    <ds:schemaRef ds:uri="http://schemas.microsoft.com/office/2006/metadata/properties"/>
    <ds:schemaRef ds:uri="http://schemas.microsoft.com/office/infopath/2007/PartnerControls"/>
    <ds:schemaRef ds:uri="http://schemas.openxmlformats.org/package/2006/metadata/core-properties"/>
    <ds:schemaRef ds:uri="a94f57bb-c1fd-441c-a184-d18091621161"/>
    <ds:schemaRef ds:uri="http://purl.org/dc/terms/"/>
  </ds:schemaRefs>
</ds:datastoreItem>
</file>

<file path=customXml/itemProps2.xml><?xml version="1.0" encoding="utf-8"?>
<ds:datastoreItem xmlns:ds="http://schemas.openxmlformats.org/officeDocument/2006/customXml" ds:itemID="{0B2116E3-B1E3-4707-86E8-0A6C6B3A91A7}">
  <ds:schemaRefs>
    <ds:schemaRef ds:uri="http://schemas.microsoft.com/sharepoint/v3/contenttype/forms"/>
  </ds:schemaRefs>
</ds:datastoreItem>
</file>

<file path=customXml/itemProps3.xml><?xml version="1.0" encoding="utf-8"?>
<ds:datastoreItem xmlns:ds="http://schemas.openxmlformats.org/officeDocument/2006/customXml" ds:itemID="{BB2D8376-95D5-4F96-991D-653AB5F1A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04527-5c4f-490e-8525-99834ae88a65"/>
    <ds:schemaRef ds:uri="a94f57bb-c1fd-441c-a184-d18091621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Reimbursement Request</vt:lpstr>
      <vt:lpstr>Receipt Detail</vt:lpstr>
      <vt:lpstr>Lookups</vt:lpstr>
      <vt:lpstr>Additional Varied Travel</vt:lpstr>
      <vt:lpstr>'Reimbursement Request'!Print_Area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Nonemployee Reimbursement Request (US and Canada).xlsx</dc:title>
  <dc:creator>Fritz Waechtler</dc:creator>
  <cp:lastModifiedBy>Tanya Drummond</cp:lastModifiedBy>
  <cp:lastPrinted>2014-09-08T21:09:40Z</cp:lastPrinted>
  <dcterms:created xsi:type="dcterms:W3CDTF">2004-12-09T00:55:53Z</dcterms:created>
  <dcterms:modified xsi:type="dcterms:W3CDTF">2016-06-20T16:56:19Z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0x010100D544C2AE9B0F124892FDA1455D2C880D002FF4DCDE39F36B4CBEA620D30EF1EDA7</vt:lpwstr>
  </property>
  <property fmtid="{D5CDD505-2E9C-101B-9397-08002B2CF9AE}" pid="3" name="SI Site Area">
    <vt:lpwstr>;#Finance;#</vt:lpwstr>
  </property>
</Properties>
</file>